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9140" windowHeight="8640"/>
  </bookViews>
  <sheets>
    <sheet name="Arkusz1" sheetId="1" r:id="rId1"/>
    <sheet name="pkt 7" sheetId="2" r:id="rId2"/>
  </sheets>
  <definedNames>
    <definedName name="OLE_LINK1" localSheetId="0">Arkusz1!$B$27</definedName>
  </definedNames>
  <calcPr calcId="124519"/>
</workbook>
</file>

<file path=xl/calcChain.xml><?xml version="1.0" encoding="utf-8"?>
<calcChain xmlns="http://schemas.openxmlformats.org/spreadsheetml/2006/main">
  <c r="L16" i="2"/>
  <c r="K16"/>
  <c r="J16"/>
  <c r="I16"/>
  <c r="H16"/>
  <c r="G16"/>
  <c r="F16"/>
  <c r="E16"/>
  <c r="D16"/>
  <c r="C16"/>
  <c r="L14"/>
  <c r="K14"/>
  <c r="J14"/>
  <c r="I14"/>
  <c r="H14"/>
  <c r="G14"/>
  <c r="F14"/>
  <c r="E14"/>
  <c r="D14"/>
  <c r="C14"/>
  <c r="N13"/>
  <c r="M13"/>
  <c r="N12"/>
  <c r="M12"/>
  <c r="N11"/>
  <c r="M11"/>
  <c r="N10"/>
  <c r="M10"/>
  <c r="N9"/>
  <c r="M9"/>
  <c r="N8"/>
  <c r="M8"/>
  <c r="N7"/>
  <c r="M7"/>
  <c r="N6"/>
  <c r="M6"/>
  <c r="N5"/>
  <c r="M5"/>
  <c r="N4"/>
  <c r="M4"/>
  <c r="M17" s="1"/>
  <c r="C16" i="1"/>
  <c r="D16"/>
  <c r="E16"/>
  <c r="F16"/>
  <c r="G16"/>
  <c r="H16"/>
  <c r="I16"/>
  <c r="J16"/>
  <c r="K16"/>
  <c r="B16"/>
  <c r="M6"/>
  <c r="M7"/>
  <c r="M8"/>
  <c r="M9"/>
  <c r="M10"/>
  <c r="M11"/>
  <c r="M12"/>
  <c r="M13"/>
  <c r="M14"/>
  <c r="M15"/>
  <c r="L6"/>
  <c r="L7"/>
  <c r="L8"/>
  <c r="L9"/>
  <c r="L10"/>
  <c r="L11"/>
  <c r="L12"/>
  <c r="L13"/>
  <c r="L14"/>
  <c r="L15"/>
  <c r="D18"/>
  <c r="E18"/>
  <c r="F18"/>
  <c r="G18"/>
  <c r="H18"/>
  <c r="I18"/>
  <c r="J18"/>
  <c r="K18"/>
  <c r="C18"/>
  <c r="B18"/>
  <c r="D21" l="1"/>
  <c r="L19"/>
</calcChain>
</file>

<file path=xl/sharedStrings.xml><?xml version="1.0" encoding="utf-8"?>
<sst xmlns="http://schemas.openxmlformats.org/spreadsheetml/2006/main" count="46" uniqueCount="27">
  <si>
    <t>Zadanie 4</t>
  </si>
  <si>
    <t xml:space="preserve">W klasie mamy 10 uczniów, rejestrujemy oceny semestralne z 10 przedmiotów: j. polski, j. angielski, j. niemiecki, matematyka, historia, biologia, geografia, fizyka, chemia, informatyka. Wykorzystując arkusz kalkulacyjny wprowadź dane do tabeli i wykonaj następujące zadania: </t>
  </si>
  <si>
    <t xml:space="preserve">1. obliczyć średnią ocen dla każdego ucznia; </t>
  </si>
  <si>
    <t xml:space="preserve">2. zliczyć ilości poszczególnych ocen dla poszczególnych uczniów; </t>
  </si>
  <si>
    <t xml:space="preserve">3. obliczyć średnią ocen dla każdego przedmiotu; </t>
  </si>
  <si>
    <t xml:space="preserve">4. zliczyć ilości poszczególnych ocen dla poszczególnych przedmiotów; </t>
  </si>
  <si>
    <t xml:space="preserve">5. obliczyć średnią ocen dla klasy; </t>
  </si>
  <si>
    <t xml:space="preserve">6. zliczyć ilość osób, których średnia ocen przekracza 4,5; </t>
  </si>
  <si>
    <t>7. wyświetlić wszystkie osoby, których średnia ocen przekracza 4,5.</t>
  </si>
  <si>
    <t>Uczniowie</t>
  </si>
  <si>
    <t>j.polski</t>
  </si>
  <si>
    <t>j.angielski</t>
  </si>
  <si>
    <t>j.niemiecki</t>
  </si>
  <si>
    <t>matematyka</t>
  </si>
  <si>
    <t>historia</t>
  </si>
  <si>
    <t>biologia</t>
  </si>
  <si>
    <t>geografia</t>
  </si>
  <si>
    <t>fizyka</t>
  </si>
  <si>
    <t>chemia</t>
  </si>
  <si>
    <t>informatyka</t>
  </si>
  <si>
    <t>średnia ocen</t>
  </si>
  <si>
    <t>ilość ocen</t>
  </si>
  <si>
    <t xml:space="preserve">średnia ocen dla </t>
  </si>
  <si>
    <t>każdego przedmiotu</t>
  </si>
  <si>
    <t>średnia klasy</t>
  </si>
  <si>
    <t>ilość osób z średnią pow. 4,5</t>
  </si>
  <si>
    <t>pkt. 7 - drugi arkusz !!!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</si>
</sst>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b/>
      <sz val="12"/>
      <color rgb="FF000000"/>
      <name val="Verdana"/>
      <family val="2"/>
      <charset val="238"/>
    </font>
    <font>
      <sz val="12"/>
      <color rgb="FF000000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2"/>
      <color rgb="FFFF0000"/>
      <name val="Verdana"/>
      <family val="2"/>
      <charset val="238"/>
    </font>
    <font>
      <sz val="11"/>
      <color rgb="FFFF0000"/>
      <name val="Czcionka tekstu podstawowego"/>
      <family val="2"/>
      <charset val="238"/>
    </font>
    <font>
      <b/>
      <sz val="16"/>
      <color rgb="FFFF0000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0" fillId="0" borderId="5" xfId="0" applyBorder="1"/>
    <xf numFmtId="0" fontId="0" fillId="0" borderId="6" xfId="0" applyBorder="1"/>
    <xf numFmtId="0" fontId="4" fillId="0" borderId="3" xfId="0" applyFont="1" applyBorder="1" applyAlignment="1">
      <alignment horizontal="center"/>
    </xf>
    <xf numFmtId="2" fontId="0" fillId="0" borderId="1" xfId="0" applyNumberFormat="1" applyBorder="1"/>
    <xf numFmtId="2" fontId="0" fillId="0" borderId="2" xfId="0" applyNumberFormat="1" applyBorder="1"/>
    <xf numFmtId="2" fontId="0" fillId="0" borderId="9" xfId="0" applyNumberFormat="1" applyBorder="1"/>
    <xf numFmtId="0" fontId="4" fillId="0" borderId="8" xfId="0" applyFont="1" applyBorder="1"/>
    <xf numFmtId="0" fontId="0" fillId="0" borderId="0" xfId="0" applyBorder="1"/>
    <xf numFmtId="1" fontId="0" fillId="0" borderId="1" xfId="0" applyNumberFormat="1" applyBorder="1"/>
    <xf numFmtId="1" fontId="0" fillId="0" borderId="0" xfId="0" applyNumberForma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1" fontId="3" fillId="0" borderId="1" xfId="1" applyNumberFormat="1" applyFont="1" applyBorder="1" applyAlignment="1" applyProtection="1"/>
    <xf numFmtId="2" fontId="0" fillId="2" borderId="0" xfId="0" applyNumberFormat="1" applyFill="1"/>
    <xf numFmtId="1" fontId="0" fillId="0" borderId="0" xfId="0" applyNumberFormat="1"/>
    <xf numFmtId="0" fontId="6" fillId="0" borderId="0" xfId="0" applyFont="1" applyAlignment="1">
      <alignment horizontal="left" indent="1"/>
    </xf>
    <xf numFmtId="0" fontId="7" fillId="0" borderId="7" xfId="0" applyFont="1" applyBorder="1"/>
    <xf numFmtId="1" fontId="7" fillId="0" borderId="4" xfId="0" applyNumberFormat="1" applyFont="1" applyBorder="1"/>
    <xf numFmtId="0" fontId="0" fillId="3" borderId="8" xfId="0" applyFill="1" applyBorder="1"/>
    <xf numFmtId="2" fontId="0" fillId="3" borderId="2" xfId="0" applyNumberFormat="1" applyFill="1" applyBorder="1"/>
    <xf numFmtId="0" fontId="8" fillId="3" borderId="10" xfId="0" applyFont="1" applyFill="1" applyBorder="1"/>
    <xf numFmtId="2" fontId="8" fillId="0" borderId="1" xfId="0" applyNumberFormat="1" applyFont="1" applyBorder="1"/>
    <xf numFmtId="0" fontId="8" fillId="3" borderId="6" xfId="0" applyFont="1" applyFill="1" applyBorder="1"/>
    <xf numFmtId="0" fontId="0" fillId="2" borderId="0" xfId="0" applyFill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</cellXfs>
  <cellStyles count="2">
    <cellStyle name="Hiperłącze" xfId="1" builtinId="8"/>
    <cellStyle name="Normalny" xfId="0" builtinId="0"/>
  </cellStyles>
  <dxfs count="34">
    <dxf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ela2" displayName="Tabela2" ref="A5:M18" totalsRowShown="0" headerRowDxfId="33" headerRowBorderDxfId="32" tableBorderDxfId="31" totalsRowBorderDxfId="30">
  <autoFilter ref="A5:M18"/>
  <tableColumns count="13">
    <tableColumn id="1" name="Uczniowie" dataDxfId="29"/>
    <tableColumn id="2" name="j.polski" dataDxfId="28"/>
    <tableColumn id="3" name="j.angielski" dataDxfId="27"/>
    <tableColumn id="4" name="j.niemiecki" dataDxfId="26"/>
    <tableColumn id="5" name="matematyka" dataDxfId="25"/>
    <tableColumn id="6" name="historia" dataDxfId="24"/>
    <tableColumn id="7" name="biologia" dataDxfId="23"/>
    <tableColumn id="8" name="geografia" dataDxfId="22"/>
    <tableColumn id="9" name="fizyka" dataDxfId="21"/>
    <tableColumn id="10" name="chemia" dataDxfId="20"/>
    <tableColumn id="11" name="informatyka" dataDxfId="19"/>
    <tableColumn id="12" name="średnia ocen" dataDxfId="18">
      <calculatedColumnFormula>AVERAGE(Tabela2[[#This Row],[j.polski]:[informatyka]])</calculatedColumnFormula>
    </tableColumn>
    <tableColumn id="13" name="ilość ocen" dataDxfId="17">
      <calculatedColumnFormula>COUNTA(Tabela2[[#This Row],[j.polski]:[informatyka]])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Tabela22" displayName="Tabela22" ref="B3:N16" totalsRowShown="0" headerRowDxfId="16" headerRowBorderDxfId="15" tableBorderDxfId="14" totalsRowBorderDxfId="13">
  <autoFilter ref="B3:N16">
    <filterColumn colId="11">
      <customFilters>
        <customFilter operator="greaterThan" val="4.5"/>
      </customFilters>
    </filterColumn>
  </autoFilter>
  <tableColumns count="13">
    <tableColumn id="1" name="Uczniowie" dataDxfId="12"/>
    <tableColumn id="2" name="j.polski" dataDxfId="11"/>
    <tableColumn id="3" name="j.angielski" dataDxfId="10"/>
    <tableColumn id="4" name="j.niemiecki" dataDxfId="9"/>
    <tableColumn id="5" name="matematyka" dataDxfId="8"/>
    <tableColumn id="6" name="historia" dataDxfId="7"/>
    <tableColumn id="7" name="biologia" dataDxfId="6"/>
    <tableColumn id="8" name="geografia" dataDxfId="5"/>
    <tableColumn id="9" name="fizyka" dataDxfId="4"/>
    <tableColumn id="10" name="chemia" dataDxfId="3"/>
    <tableColumn id="11" name="informatyka" dataDxfId="2"/>
    <tableColumn id="12" name="średnia ocen" dataDxfId="1">
      <calculatedColumnFormula>AVERAGE(Tabela22[[#This Row],[j.polski]:[informatyka]])</calculatedColumnFormula>
    </tableColumn>
    <tableColumn id="13" name="ilość ocen" dataDxfId="0">
      <calculatedColumnFormula>COUNTA(Tabela22[[#This Row],[j.polski]:[informatyka]])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2@3@3@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mailto:2@3@3@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36"/>
  <sheetViews>
    <sheetView tabSelected="1" topLeftCell="A10" workbookViewId="0">
      <selection activeCell="B36" sqref="B36"/>
    </sheetView>
  </sheetViews>
  <sheetFormatPr defaultRowHeight="14.25"/>
  <cols>
    <col min="1" max="1" width="18.875" customWidth="1"/>
    <col min="2" max="2" width="10.125" customWidth="1"/>
    <col min="3" max="3" width="11.5" customWidth="1"/>
    <col min="4" max="4" width="12.25" customWidth="1"/>
    <col min="5" max="5" width="12.75" customWidth="1"/>
    <col min="6" max="6" width="9.75" customWidth="1"/>
    <col min="7" max="7" width="10.125" customWidth="1"/>
    <col min="8" max="8" width="11" customWidth="1"/>
    <col min="9" max="9" width="9.875" customWidth="1"/>
    <col min="10" max="10" width="9.625" customWidth="1"/>
    <col min="11" max="11" width="12.5" customWidth="1"/>
    <col min="12" max="12" width="14.25" customWidth="1"/>
    <col min="13" max="13" width="11.875" customWidth="1"/>
    <col min="16" max="16" width="6.5" customWidth="1"/>
    <col min="17" max="17" width="9" hidden="1" customWidth="1"/>
  </cols>
  <sheetData>
    <row r="3" spans="1:15">
      <c r="L3" s="18"/>
    </row>
    <row r="4" spans="1:15">
      <c r="N4" s="11"/>
      <c r="O4" s="11"/>
    </row>
    <row r="5" spans="1:15">
      <c r="A5" s="4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19</v>
      </c>
      <c r="L5" s="5" t="s">
        <v>20</v>
      </c>
      <c r="M5" s="20" t="s">
        <v>21</v>
      </c>
      <c r="N5" s="11"/>
      <c r="O5" s="11"/>
    </row>
    <row r="6" spans="1:15" ht="15">
      <c r="A6" s="6">
        <v>1</v>
      </c>
      <c r="B6" s="16">
        <v>5</v>
      </c>
      <c r="C6" s="12">
        <v>4</v>
      </c>
      <c r="D6" s="12">
        <v>4</v>
      </c>
      <c r="E6" s="12">
        <v>5</v>
      </c>
      <c r="F6" s="12">
        <v>6</v>
      </c>
      <c r="G6" s="12">
        <v>5</v>
      </c>
      <c r="H6" s="12">
        <v>6</v>
      </c>
      <c r="I6" s="12">
        <v>4</v>
      </c>
      <c r="J6" s="12">
        <v>6</v>
      </c>
      <c r="K6" s="12">
        <v>5</v>
      </c>
      <c r="L6" s="7">
        <f>AVERAGE(Tabela2[[#This Row],[j.polski]:[informatyka]])</f>
        <v>5</v>
      </c>
      <c r="M6" s="21">
        <f>COUNTA(Tabela2[[#This Row],[j.polski]:[informatyka]])</f>
        <v>10</v>
      </c>
      <c r="N6" s="11"/>
      <c r="O6" s="11"/>
    </row>
    <row r="7" spans="1:15" ht="15">
      <c r="A7" s="6">
        <v>2</v>
      </c>
      <c r="B7" s="12">
        <v>4</v>
      </c>
      <c r="C7" s="12">
        <v>6</v>
      </c>
      <c r="D7" s="12">
        <v>6</v>
      </c>
      <c r="E7" s="12">
        <v>6</v>
      </c>
      <c r="F7" s="12">
        <v>6</v>
      </c>
      <c r="G7" s="12">
        <v>4</v>
      </c>
      <c r="H7" s="12">
        <v>4</v>
      </c>
      <c r="I7" s="12">
        <v>4</v>
      </c>
      <c r="J7" s="12">
        <v>6</v>
      </c>
      <c r="K7" s="12">
        <v>2</v>
      </c>
      <c r="L7" s="7">
        <f>AVERAGE(Tabela2[[#This Row],[j.polski]:[informatyka]])</f>
        <v>4.8</v>
      </c>
      <c r="M7" s="21">
        <f>COUNTA(Tabela2[[#This Row],[j.polski]:[informatyka]])</f>
        <v>10</v>
      </c>
      <c r="N7" s="11"/>
      <c r="O7" s="11"/>
    </row>
    <row r="8" spans="1:15" ht="15">
      <c r="A8" s="6">
        <v>3</v>
      </c>
      <c r="B8" s="12">
        <v>6</v>
      </c>
      <c r="C8" s="12">
        <v>3</v>
      </c>
      <c r="D8" s="12">
        <v>4</v>
      </c>
      <c r="E8" s="12">
        <v>6</v>
      </c>
      <c r="F8" s="12">
        <v>5</v>
      </c>
      <c r="G8" s="12">
        <v>3</v>
      </c>
      <c r="H8" s="12">
        <v>6</v>
      </c>
      <c r="I8" s="12">
        <v>5</v>
      </c>
      <c r="J8" s="12">
        <v>3</v>
      </c>
      <c r="K8" s="12">
        <v>5</v>
      </c>
      <c r="L8" s="7">
        <f>AVERAGE(Tabela2[[#This Row],[j.polski]:[informatyka]])</f>
        <v>4.5999999999999996</v>
      </c>
      <c r="M8" s="21">
        <f>COUNTA(Tabela2[[#This Row],[j.polski]:[informatyka]])</f>
        <v>10</v>
      </c>
      <c r="N8" s="11"/>
      <c r="O8" s="11"/>
    </row>
    <row r="9" spans="1:15" ht="15">
      <c r="A9" s="6">
        <v>4</v>
      </c>
      <c r="B9" s="12">
        <v>5</v>
      </c>
      <c r="C9" s="12">
        <v>5</v>
      </c>
      <c r="D9" s="12">
        <v>5</v>
      </c>
      <c r="E9" s="12">
        <v>5</v>
      </c>
      <c r="F9" s="12">
        <v>4</v>
      </c>
      <c r="G9" s="12">
        <v>3</v>
      </c>
      <c r="H9" s="12">
        <v>4</v>
      </c>
      <c r="I9" s="12">
        <v>3</v>
      </c>
      <c r="J9" s="12">
        <v>5</v>
      </c>
      <c r="K9" s="12">
        <v>6</v>
      </c>
      <c r="L9" s="7">
        <f>AVERAGE(Tabela2[[#This Row],[j.polski]:[informatyka]])</f>
        <v>4.5</v>
      </c>
      <c r="M9" s="21">
        <f>COUNTA(Tabela2[[#This Row],[j.polski]:[informatyka]])</f>
        <v>10</v>
      </c>
      <c r="N9" s="11"/>
      <c r="O9" s="11"/>
    </row>
    <row r="10" spans="1:15" ht="15">
      <c r="A10" s="6">
        <v>5</v>
      </c>
      <c r="B10" s="12">
        <v>4</v>
      </c>
      <c r="C10" s="12">
        <v>6</v>
      </c>
      <c r="D10" s="12">
        <v>3</v>
      </c>
      <c r="E10" s="12">
        <v>4</v>
      </c>
      <c r="F10" s="12">
        <v>6</v>
      </c>
      <c r="G10" s="12">
        <v>6</v>
      </c>
      <c r="H10" s="12">
        <v>6</v>
      </c>
      <c r="I10" s="12">
        <v>3</v>
      </c>
      <c r="J10" s="12">
        <v>4</v>
      </c>
      <c r="K10" s="12">
        <v>2</v>
      </c>
      <c r="L10" s="7">
        <f>AVERAGE(Tabela2[[#This Row],[j.polski]:[informatyka]])</f>
        <v>4.4000000000000004</v>
      </c>
      <c r="M10" s="21">
        <f>COUNTA(Tabela2[[#This Row],[j.polski]:[informatyka]])</f>
        <v>10</v>
      </c>
      <c r="N10" s="11"/>
      <c r="O10" s="11"/>
    </row>
    <row r="11" spans="1:15" ht="15">
      <c r="A11" s="6">
        <v>6</v>
      </c>
      <c r="B11" s="12">
        <v>3</v>
      </c>
      <c r="C11" s="12">
        <v>3</v>
      </c>
      <c r="D11" s="12">
        <v>3</v>
      </c>
      <c r="E11" s="12">
        <v>6</v>
      </c>
      <c r="F11" s="12">
        <v>2</v>
      </c>
      <c r="G11" s="12">
        <v>3</v>
      </c>
      <c r="H11" s="12">
        <v>3</v>
      </c>
      <c r="I11" s="12">
        <v>4</v>
      </c>
      <c r="J11" s="12">
        <v>3</v>
      </c>
      <c r="K11" s="12">
        <v>1</v>
      </c>
      <c r="L11" s="7">
        <f>AVERAGE(Tabela2[[#This Row],[j.polski]:[informatyka]])</f>
        <v>3.1</v>
      </c>
      <c r="M11" s="21">
        <f>COUNTA(Tabela2[[#This Row],[j.polski]:[informatyka]])</f>
        <v>10</v>
      </c>
      <c r="N11" s="11"/>
      <c r="O11" s="11"/>
    </row>
    <row r="12" spans="1:15" ht="15">
      <c r="A12" s="6">
        <v>7</v>
      </c>
      <c r="B12" s="12">
        <v>4</v>
      </c>
      <c r="C12" s="12">
        <v>6</v>
      </c>
      <c r="D12" s="12">
        <v>4</v>
      </c>
      <c r="E12" s="12">
        <v>3</v>
      </c>
      <c r="F12" s="12">
        <v>4</v>
      </c>
      <c r="G12" s="12">
        <v>5</v>
      </c>
      <c r="H12" s="12">
        <v>2</v>
      </c>
      <c r="I12" s="12">
        <v>5</v>
      </c>
      <c r="J12" s="12">
        <v>4</v>
      </c>
      <c r="K12" s="12">
        <v>3</v>
      </c>
      <c r="L12" s="7">
        <f>AVERAGE(Tabela2[[#This Row],[j.polski]:[informatyka]])</f>
        <v>4</v>
      </c>
      <c r="M12" s="21">
        <f>COUNTA(Tabela2[[#This Row],[j.polski]:[informatyka]])</f>
        <v>10</v>
      </c>
      <c r="N12" s="11"/>
      <c r="O12" s="11"/>
    </row>
    <row r="13" spans="1:15" ht="15">
      <c r="A13" s="6">
        <v>8</v>
      </c>
      <c r="B13" s="12">
        <v>3</v>
      </c>
      <c r="C13" s="12">
        <v>2</v>
      </c>
      <c r="D13" s="12">
        <v>5</v>
      </c>
      <c r="E13" s="12">
        <v>5</v>
      </c>
      <c r="F13" s="12">
        <v>4</v>
      </c>
      <c r="G13" s="12">
        <v>6</v>
      </c>
      <c r="H13" s="12">
        <v>3</v>
      </c>
      <c r="I13" s="12">
        <v>4</v>
      </c>
      <c r="J13" s="12">
        <v>2</v>
      </c>
      <c r="K13" s="12">
        <v>6</v>
      </c>
      <c r="L13" s="7">
        <f>AVERAGE(Tabela2[[#This Row],[j.polski]:[informatyka]])</f>
        <v>4</v>
      </c>
      <c r="M13" s="21">
        <f>COUNTA(Tabela2[[#This Row],[j.polski]:[informatyka]])</f>
        <v>10</v>
      </c>
      <c r="N13" s="11"/>
      <c r="O13" s="11"/>
    </row>
    <row r="14" spans="1:15" ht="15">
      <c r="A14" s="6">
        <v>9</v>
      </c>
      <c r="B14" s="12">
        <v>4</v>
      </c>
      <c r="C14" s="12">
        <v>4</v>
      </c>
      <c r="D14" s="12">
        <v>4</v>
      </c>
      <c r="E14" s="12">
        <v>4</v>
      </c>
      <c r="F14" s="12">
        <v>5</v>
      </c>
      <c r="G14" s="12">
        <v>4</v>
      </c>
      <c r="H14" s="12">
        <v>1</v>
      </c>
      <c r="I14" s="12">
        <v>3</v>
      </c>
      <c r="J14" s="12">
        <v>5</v>
      </c>
      <c r="K14" s="12">
        <v>5</v>
      </c>
      <c r="L14" s="7">
        <f>AVERAGE(Tabela2[[#This Row],[j.polski]:[informatyka]])</f>
        <v>3.9</v>
      </c>
      <c r="M14" s="21">
        <f>COUNTA(Tabela2[[#This Row],[j.polski]:[informatyka]])</f>
        <v>10</v>
      </c>
      <c r="N14" s="11"/>
      <c r="O14" s="11"/>
    </row>
    <row r="15" spans="1:15" ht="15">
      <c r="A15" s="6">
        <v>10</v>
      </c>
      <c r="B15" s="12">
        <v>3</v>
      </c>
      <c r="C15" s="12">
        <v>3</v>
      </c>
      <c r="D15" s="12">
        <v>4</v>
      </c>
      <c r="E15" s="12">
        <v>2</v>
      </c>
      <c r="F15" s="12">
        <v>4</v>
      </c>
      <c r="G15" s="12">
        <v>4</v>
      </c>
      <c r="H15" s="12">
        <v>4</v>
      </c>
      <c r="I15" s="12">
        <v>6</v>
      </c>
      <c r="J15" s="12">
        <v>4</v>
      </c>
      <c r="K15" s="12">
        <v>4</v>
      </c>
      <c r="L15" s="7">
        <f>AVERAGE(Tabela2[[#This Row],[j.polski]:[informatyka]])</f>
        <v>3.8</v>
      </c>
      <c r="M15" s="21">
        <f>COUNTA(Tabela2[[#This Row],[j.polski]:[informatyka]])</f>
        <v>10</v>
      </c>
      <c r="N15" s="11"/>
      <c r="O15" s="11"/>
    </row>
    <row r="16" spans="1:15">
      <c r="A16" s="22" t="s">
        <v>21</v>
      </c>
      <c r="B16" s="23">
        <f>COUNTA(B6:B15)</f>
        <v>10</v>
      </c>
      <c r="C16" s="23">
        <f t="shared" ref="C16:K16" si="0">COUNTA(C6:C15)</f>
        <v>10</v>
      </c>
      <c r="D16" s="23">
        <f t="shared" si="0"/>
        <v>10</v>
      </c>
      <c r="E16" s="23">
        <f t="shared" si="0"/>
        <v>10</v>
      </c>
      <c r="F16" s="23">
        <f t="shared" si="0"/>
        <v>10</v>
      </c>
      <c r="G16" s="23">
        <f t="shared" si="0"/>
        <v>10</v>
      </c>
      <c r="H16" s="23">
        <f t="shared" si="0"/>
        <v>10</v>
      </c>
      <c r="I16" s="23">
        <f t="shared" si="0"/>
        <v>10</v>
      </c>
      <c r="J16" s="23">
        <f t="shared" si="0"/>
        <v>10</v>
      </c>
      <c r="K16" s="23">
        <f t="shared" si="0"/>
        <v>10</v>
      </c>
      <c r="L16" s="8"/>
      <c r="M16" s="9"/>
      <c r="N16" s="11"/>
      <c r="O16" s="11"/>
    </row>
    <row r="17" spans="1:15" ht="15">
      <c r="A17" s="10" t="s">
        <v>22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9"/>
      <c r="N17" s="11"/>
      <c r="O17" s="11"/>
    </row>
    <row r="18" spans="1:15" ht="15">
      <c r="A18" s="10" t="s">
        <v>23</v>
      </c>
      <c r="B18" s="8">
        <f t="shared" ref="B18:K18" si="1">AVERAGE(B6:B15)</f>
        <v>4.0999999999999996</v>
      </c>
      <c r="C18" s="8">
        <f t="shared" si="1"/>
        <v>4.2</v>
      </c>
      <c r="D18" s="8">
        <f t="shared" si="1"/>
        <v>4.2</v>
      </c>
      <c r="E18" s="8">
        <f t="shared" si="1"/>
        <v>4.5999999999999996</v>
      </c>
      <c r="F18" s="8">
        <f t="shared" si="1"/>
        <v>4.5999999999999996</v>
      </c>
      <c r="G18" s="8">
        <f t="shared" si="1"/>
        <v>4.3</v>
      </c>
      <c r="H18" s="8">
        <f t="shared" si="1"/>
        <v>3.9</v>
      </c>
      <c r="I18" s="8">
        <f t="shared" si="1"/>
        <v>4.0999999999999996</v>
      </c>
      <c r="J18" s="8">
        <f t="shared" si="1"/>
        <v>4.2</v>
      </c>
      <c r="K18" s="8">
        <f t="shared" si="1"/>
        <v>3.9</v>
      </c>
      <c r="L18" s="8"/>
      <c r="M18" s="9"/>
    </row>
    <row r="19" spans="1:15">
      <c r="J19" s="27" t="s">
        <v>24</v>
      </c>
      <c r="K19" s="27"/>
      <c r="L19" s="17">
        <f>AVERAGE(L6:L15)</f>
        <v>4.2099999999999991</v>
      </c>
    </row>
    <row r="20" spans="1:15">
      <c r="A20" s="13"/>
      <c r="B20" s="14"/>
    </row>
    <row r="21" spans="1:15" ht="20.25">
      <c r="A21" s="28" t="s">
        <v>25</v>
      </c>
      <c r="B21" s="28"/>
      <c r="C21" s="28"/>
      <c r="D21" s="24">
        <f>COUNTIF(L6:L15,"&gt;4,5")</f>
        <v>3</v>
      </c>
    </row>
    <row r="22" spans="1:15" ht="15">
      <c r="A22" s="15"/>
      <c r="B22" s="14"/>
    </row>
    <row r="23" spans="1:15" ht="15">
      <c r="A23" s="29" t="s">
        <v>26</v>
      </c>
      <c r="B23" s="29"/>
      <c r="C23" s="29"/>
    </row>
    <row r="24" spans="1:15" ht="15">
      <c r="A24" s="15"/>
      <c r="B24" s="14"/>
    </row>
    <row r="25" spans="1:15" ht="15">
      <c r="A25" s="15"/>
      <c r="B25" s="14"/>
    </row>
    <row r="26" spans="1:15" ht="15">
      <c r="A26" s="15"/>
      <c r="B26" s="14"/>
    </row>
    <row r="27" spans="1:15" ht="15">
      <c r="B27" s="1" t="s">
        <v>0</v>
      </c>
    </row>
    <row r="28" spans="1:15" ht="15">
      <c r="B28" s="2" t="s">
        <v>1</v>
      </c>
    </row>
    <row r="29" spans="1:15">
      <c r="B29" s="3"/>
    </row>
    <row r="30" spans="1:15" ht="15">
      <c r="B30" s="19" t="s">
        <v>2</v>
      </c>
    </row>
    <row r="31" spans="1:15" ht="15">
      <c r="B31" s="19" t="s">
        <v>3</v>
      </c>
    </row>
    <row r="32" spans="1:15" ht="15">
      <c r="B32" s="19" t="s">
        <v>4</v>
      </c>
    </row>
    <row r="33" spans="2:2" ht="15">
      <c r="B33" s="19" t="s">
        <v>5</v>
      </c>
    </row>
    <row r="34" spans="2:2" ht="15">
      <c r="B34" s="19" t="s">
        <v>6</v>
      </c>
    </row>
    <row r="35" spans="2:2" ht="15">
      <c r="B35" s="19" t="s">
        <v>7</v>
      </c>
    </row>
    <row r="36" spans="2:2" ht="15">
      <c r="B36" s="19" t="s">
        <v>8</v>
      </c>
    </row>
  </sheetData>
  <mergeCells count="3">
    <mergeCell ref="J19:K19"/>
    <mergeCell ref="A21:C21"/>
    <mergeCell ref="A23:C23"/>
  </mergeCells>
  <hyperlinks>
    <hyperlink ref="B6" r:id="rId1" display="2@3@3@4"/>
  </hyperlinks>
  <pageMargins left="0.7" right="0.7" top="0.75" bottom="0.75" header="0.3" footer="0.3"/>
  <pageSetup paperSize="9" orientation="portrait" horizontalDpi="4294967293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3:N21"/>
  <sheetViews>
    <sheetView workbookViewId="0">
      <selection activeCell="K29" sqref="K29"/>
    </sheetView>
  </sheetViews>
  <sheetFormatPr defaultRowHeight="14.25"/>
  <sheetData>
    <row r="3" spans="2:14" ht="20.25">
      <c r="B3" s="4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15</v>
      </c>
      <c r="I3" s="5" t="s">
        <v>16</v>
      </c>
      <c r="J3" s="5" t="s">
        <v>17</v>
      </c>
      <c r="K3" s="5" t="s">
        <v>18</v>
      </c>
      <c r="L3" s="5" t="s">
        <v>19</v>
      </c>
      <c r="M3" s="26" t="s">
        <v>20</v>
      </c>
      <c r="N3" s="20" t="s">
        <v>21</v>
      </c>
    </row>
    <row r="4" spans="2:14" ht="20.25">
      <c r="B4" s="6">
        <v>1</v>
      </c>
      <c r="C4" s="16">
        <v>5</v>
      </c>
      <c r="D4" s="12">
        <v>4</v>
      </c>
      <c r="E4" s="12">
        <v>4</v>
      </c>
      <c r="F4" s="12">
        <v>5</v>
      </c>
      <c r="G4" s="12">
        <v>6</v>
      </c>
      <c r="H4" s="12">
        <v>5</v>
      </c>
      <c r="I4" s="12">
        <v>6</v>
      </c>
      <c r="J4" s="12">
        <v>4</v>
      </c>
      <c r="K4" s="12">
        <v>6</v>
      </c>
      <c r="L4" s="12">
        <v>5</v>
      </c>
      <c r="M4" s="25">
        <f>AVERAGE(Tabela22[[#This Row],[j.polski]:[informatyka]])</f>
        <v>5</v>
      </c>
      <c r="N4" s="21">
        <f>COUNTA(Tabela22[[#This Row],[j.polski]:[informatyka]])</f>
        <v>10</v>
      </c>
    </row>
    <row r="5" spans="2:14" ht="20.25">
      <c r="B5" s="6">
        <v>2</v>
      </c>
      <c r="C5" s="12">
        <v>4</v>
      </c>
      <c r="D5" s="12">
        <v>6</v>
      </c>
      <c r="E5" s="12">
        <v>6</v>
      </c>
      <c r="F5" s="12">
        <v>6</v>
      </c>
      <c r="G5" s="12">
        <v>6</v>
      </c>
      <c r="H5" s="12">
        <v>4</v>
      </c>
      <c r="I5" s="12">
        <v>4</v>
      </c>
      <c r="J5" s="12">
        <v>4</v>
      </c>
      <c r="K5" s="12">
        <v>6</v>
      </c>
      <c r="L5" s="12">
        <v>2</v>
      </c>
      <c r="M5" s="25">
        <f>AVERAGE(Tabela22[[#This Row],[j.polski]:[informatyka]])</f>
        <v>4.8</v>
      </c>
      <c r="N5" s="21">
        <f>COUNTA(Tabela22[[#This Row],[j.polski]:[informatyka]])</f>
        <v>10</v>
      </c>
    </row>
    <row r="6" spans="2:14" ht="20.25">
      <c r="B6" s="6">
        <v>3</v>
      </c>
      <c r="C6" s="12">
        <v>6</v>
      </c>
      <c r="D6" s="12">
        <v>3</v>
      </c>
      <c r="E6" s="12">
        <v>4</v>
      </c>
      <c r="F6" s="12">
        <v>6</v>
      </c>
      <c r="G6" s="12">
        <v>5</v>
      </c>
      <c r="H6" s="12">
        <v>3</v>
      </c>
      <c r="I6" s="12">
        <v>6</v>
      </c>
      <c r="J6" s="12">
        <v>5</v>
      </c>
      <c r="K6" s="12">
        <v>3</v>
      </c>
      <c r="L6" s="12">
        <v>5</v>
      </c>
      <c r="M6" s="25">
        <f>AVERAGE(Tabela22[[#This Row],[j.polski]:[informatyka]])</f>
        <v>4.5999999999999996</v>
      </c>
      <c r="N6" s="21">
        <f>COUNTA(Tabela22[[#This Row],[j.polski]:[informatyka]])</f>
        <v>10</v>
      </c>
    </row>
    <row r="7" spans="2:14" ht="15" hidden="1">
      <c r="B7" s="6">
        <v>4</v>
      </c>
      <c r="C7" s="12">
        <v>5</v>
      </c>
      <c r="D7" s="12">
        <v>5</v>
      </c>
      <c r="E7" s="12">
        <v>5</v>
      </c>
      <c r="F7" s="12">
        <v>5</v>
      </c>
      <c r="G7" s="12">
        <v>4</v>
      </c>
      <c r="H7" s="12">
        <v>3</v>
      </c>
      <c r="I7" s="12">
        <v>4</v>
      </c>
      <c r="J7" s="12">
        <v>3</v>
      </c>
      <c r="K7" s="12">
        <v>5</v>
      </c>
      <c r="L7" s="12">
        <v>6</v>
      </c>
      <c r="M7" s="7">
        <f>AVERAGE(Tabela22[[#This Row],[j.polski]:[informatyka]])</f>
        <v>4.5</v>
      </c>
      <c r="N7" s="21">
        <f>COUNTA(Tabela22[[#This Row],[j.polski]:[informatyka]])</f>
        <v>10</v>
      </c>
    </row>
    <row r="8" spans="2:14" ht="15" hidden="1">
      <c r="B8" s="6">
        <v>5</v>
      </c>
      <c r="C8" s="12">
        <v>4</v>
      </c>
      <c r="D8" s="12">
        <v>6</v>
      </c>
      <c r="E8" s="12">
        <v>3</v>
      </c>
      <c r="F8" s="12">
        <v>4</v>
      </c>
      <c r="G8" s="12">
        <v>6</v>
      </c>
      <c r="H8" s="12">
        <v>6</v>
      </c>
      <c r="I8" s="12">
        <v>6</v>
      </c>
      <c r="J8" s="12">
        <v>3</v>
      </c>
      <c r="K8" s="12">
        <v>4</v>
      </c>
      <c r="L8" s="12">
        <v>2</v>
      </c>
      <c r="M8" s="7">
        <f>AVERAGE(Tabela22[[#This Row],[j.polski]:[informatyka]])</f>
        <v>4.4000000000000004</v>
      </c>
      <c r="N8" s="21">
        <f>COUNTA(Tabela22[[#This Row],[j.polski]:[informatyka]])</f>
        <v>10</v>
      </c>
    </row>
    <row r="9" spans="2:14" ht="15" hidden="1">
      <c r="B9" s="6">
        <v>6</v>
      </c>
      <c r="C9" s="12">
        <v>3</v>
      </c>
      <c r="D9" s="12">
        <v>3</v>
      </c>
      <c r="E9" s="12">
        <v>3</v>
      </c>
      <c r="F9" s="12">
        <v>6</v>
      </c>
      <c r="G9" s="12">
        <v>2</v>
      </c>
      <c r="H9" s="12">
        <v>3</v>
      </c>
      <c r="I9" s="12">
        <v>3</v>
      </c>
      <c r="J9" s="12">
        <v>4</v>
      </c>
      <c r="K9" s="12">
        <v>3</v>
      </c>
      <c r="L9" s="12">
        <v>1</v>
      </c>
      <c r="M9" s="7">
        <f>AVERAGE(Tabela22[[#This Row],[j.polski]:[informatyka]])</f>
        <v>3.1</v>
      </c>
      <c r="N9" s="21">
        <f>COUNTA(Tabela22[[#This Row],[j.polski]:[informatyka]])</f>
        <v>10</v>
      </c>
    </row>
    <row r="10" spans="2:14" ht="15" hidden="1">
      <c r="B10" s="6">
        <v>7</v>
      </c>
      <c r="C10" s="12">
        <v>4</v>
      </c>
      <c r="D10" s="12">
        <v>6</v>
      </c>
      <c r="E10" s="12">
        <v>4</v>
      </c>
      <c r="F10" s="12">
        <v>3</v>
      </c>
      <c r="G10" s="12">
        <v>4</v>
      </c>
      <c r="H10" s="12">
        <v>5</v>
      </c>
      <c r="I10" s="12">
        <v>2</v>
      </c>
      <c r="J10" s="12">
        <v>5</v>
      </c>
      <c r="K10" s="12">
        <v>4</v>
      </c>
      <c r="L10" s="12">
        <v>3</v>
      </c>
      <c r="M10" s="7">
        <f>AVERAGE(Tabela22[[#This Row],[j.polski]:[informatyka]])</f>
        <v>4</v>
      </c>
      <c r="N10" s="21">
        <f>COUNTA(Tabela22[[#This Row],[j.polski]:[informatyka]])</f>
        <v>10</v>
      </c>
    </row>
    <row r="11" spans="2:14" ht="15" hidden="1">
      <c r="B11" s="6">
        <v>8</v>
      </c>
      <c r="C11" s="12">
        <v>3</v>
      </c>
      <c r="D11" s="12">
        <v>2</v>
      </c>
      <c r="E11" s="12">
        <v>5</v>
      </c>
      <c r="F11" s="12">
        <v>5</v>
      </c>
      <c r="G11" s="12">
        <v>4</v>
      </c>
      <c r="H11" s="12">
        <v>6</v>
      </c>
      <c r="I11" s="12">
        <v>3</v>
      </c>
      <c r="J11" s="12">
        <v>4</v>
      </c>
      <c r="K11" s="12">
        <v>2</v>
      </c>
      <c r="L11" s="12">
        <v>6</v>
      </c>
      <c r="M11" s="7">
        <f>AVERAGE(Tabela22[[#This Row],[j.polski]:[informatyka]])</f>
        <v>4</v>
      </c>
      <c r="N11" s="21">
        <f>COUNTA(Tabela22[[#This Row],[j.polski]:[informatyka]])</f>
        <v>10</v>
      </c>
    </row>
    <row r="12" spans="2:14" ht="15" hidden="1">
      <c r="B12" s="6">
        <v>9</v>
      </c>
      <c r="C12" s="12">
        <v>4</v>
      </c>
      <c r="D12" s="12">
        <v>4</v>
      </c>
      <c r="E12" s="12">
        <v>4</v>
      </c>
      <c r="F12" s="12">
        <v>4</v>
      </c>
      <c r="G12" s="12">
        <v>5</v>
      </c>
      <c r="H12" s="12">
        <v>4</v>
      </c>
      <c r="I12" s="12">
        <v>1</v>
      </c>
      <c r="J12" s="12">
        <v>3</v>
      </c>
      <c r="K12" s="12">
        <v>5</v>
      </c>
      <c r="L12" s="12">
        <v>5</v>
      </c>
      <c r="M12" s="7">
        <f>AVERAGE(Tabela22[[#This Row],[j.polski]:[informatyka]])</f>
        <v>3.9</v>
      </c>
      <c r="N12" s="21">
        <f>COUNTA(Tabela22[[#This Row],[j.polski]:[informatyka]])</f>
        <v>10</v>
      </c>
    </row>
    <row r="13" spans="2:14" ht="15" hidden="1">
      <c r="B13" s="6">
        <v>10</v>
      </c>
      <c r="C13" s="12">
        <v>3</v>
      </c>
      <c r="D13" s="12">
        <v>3</v>
      </c>
      <c r="E13" s="12">
        <v>4</v>
      </c>
      <c r="F13" s="12">
        <v>2</v>
      </c>
      <c r="G13" s="12">
        <v>4</v>
      </c>
      <c r="H13" s="12">
        <v>4</v>
      </c>
      <c r="I13" s="12">
        <v>4</v>
      </c>
      <c r="J13" s="12">
        <v>6</v>
      </c>
      <c r="K13" s="12">
        <v>4</v>
      </c>
      <c r="L13" s="12">
        <v>4</v>
      </c>
      <c r="M13" s="7">
        <f>AVERAGE(Tabela22[[#This Row],[j.polski]:[informatyka]])</f>
        <v>3.8</v>
      </c>
      <c r="N13" s="21">
        <f>COUNTA(Tabela22[[#This Row],[j.polski]:[informatyka]])</f>
        <v>10</v>
      </c>
    </row>
    <row r="14" spans="2:14" hidden="1">
      <c r="B14" s="22" t="s">
        <v>21</v>
      </c>
      <c r="C14" s="23">
        <f>COUNTA(C4:C13)</f>
        <v>10</v>
      </c>
      <c r="D14" s="23">
        <f t="shared" ref="D14:L14" si="0">COUNTA(D4:D13)</f>
        <v>10</v>
      </c>
      <c r="E14" s="23">
        <f t="shared" si="0"/>
        <v>10</v>
      </c>
      <c r="F14" s="23">
        <f t="shared" si="0"/>
        <v>10</v>
      </c>
      <c r="G14" s="23">
        <f t="shared" si="0"/>
        <v>10</v>
      </c>
      <c r="H14" s="23">
        <f t="shared" si="0"/>
        <v>10</v>
      </c>
      <c r="I14" s="23">
        <f t="shared" si="0"/>
        <v>10</v>
      </c>
      <c r="J14" s="23">
        <f t="shared" si="0"/>
        <v>10</v>
      </c>
      <c r="K14" s="23">
        <f t="shared" si="0"/>
        <v>10</v>
      </c>
      <c r="L14" s="23">
        <f t="shared" si="0"/>
        <v>10</v>
      </c>
      <c r="M14" s="8"/>
      <c r="N14" s="9"/>
    </row>
    <row r="15" spans="2:14" ht="15" hidden="1">
      <c r="B15" s="10" t="s">
        <v>22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9"/>
    </row>
    <row r="16" spans="2:14" ht="15" hidden="1">
      <c r="B16" s="10" t="s">
        <v>23</v>
      </c>
      <c r="C16" s="8">
        <f t="shared" ref="C16:L16" si="1">AVERAGE(C4:C13)</f>
        <v>4.0999999999999996</v>
      </c>
      <c r="D16" s="8">
        <f t="shared" si="1"/>
        <v>4.2</v>
      </c>
      <c r="E16" s="8">
        <f t="shared" si="1"/>
        <v>4.2</v>
      </c>
      <c r="F16" s="8">
        <f t="shared" si="1"/>
        <v>4.5999999999999996</v>
      </c>
      <c r="G16" s="8">
        <f t="shared" si="1"/>
        <v>4.5999999999999996</v>
      </c>
      <c r="H16" s="8">
        <f t="shared" si="1"/>
        <v>4.3</v>
      </c>
      <c r="I16" s="8">
        <f t="shared" si="1"/>
        <v>3.9</v>
      </c>
      <c r="J16" s="8">
        <f t="shared" si="1"/>
        <v>4.0999999999999996</v>
      </c>
      <c r="K16" s="8">
        <f t="shared" si="1"/>
        <v>4.2</v>
      </c>
      <c r="L16" s="8">
        <f t="shared" si="1"/>
        <v>3.9</v>
      </c>
      <c r="M16" s="8"/>
      <c r="N16" s="9"/>
    </row>
    <row r="17" spans="2:13">
      <c r="K17" s="27" t="s">
        <v>24</v>
      </c>
      <c r="L17" s="27"/>
      <c r="M17" s="17">
        <f>AVERAGE(M4:M13)</f>
        <v>4.2099999999999991</v>
      </c>
    </row>
    <row r="21" spans="2:13" ht="15">
      <c r="B21" s="19" t="s">
        <v>8</v>
      </c>
    </row>
  </sheetData>
  <mergeCells count="1">
    <mergeCell ref="K17:L17"/>
  </mergeCells>
  <hyperlinks>
    <hyperlink ref="C4" r:id="rId1" display="2@3@3@4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pkt 7</vt:lpstr>
      <vt:lpstr>Arkusz1!OLE_LINK1</vt:lpstr>
    </vt:vector>
  </TitlesOfParts>
  <Company>patryk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zurek</dc:creator>
  <cp:lastModifiedBy>zurek</cp:lastModifiedBy>
  <dcterms:created xsi:type="dcterms:W3CDTF">2012-12-09T18:08:36Z</dcterms:created>
  <dcterms:modified xsi:type="dcterms:W3CDTF">2013-01-12T04:20:31Z</dcterms:modified>
</cp:coreProperties>
</file>