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00" windowWidth="17940" windowHeight="840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M5" i="1"/>
  <c r="M6"/>
  <c r="M7"/>
  <c r="M8"/>
  <c r="M9"/>
  <c r="M10"/>
  <c r="M11"/>
  <c r="M12"/>
  <c r="M13"/>
  <c r="M14"/>
  <c r="M15"/>
  <c r="M16"/>
  <c r="M17"/>
  <c r="M18"/>
  <c r="M19"/>
  <c r="M4"/>
  <c r="L5"/>
  <c r="L6"/>
  <c r="L7"/>
  <c r="L8"/>
  <c r="L9"/>
  <c r="L10"/>
  <c r="L11"/>
  <c r="L12"/>
  <c r="L13"/>
  <c r="L14"/>
  <c r="L15"/>
  <c r="L16"/>
  <c r="L17"/>
  <c r="L18"/>
  <c r="L19"/>
  <c r="L4"/>
  <c r="K5"/>
  <c r="K6"/>
  <c r="K7"/>
  <c r="K8"/>
  <c r="K9"/>
  <c r="K10"/>
  <c r="K11"/>
  <c r="K12"/>
  <c r="K13"/>
  <c r="K14"/>
  <c r="K15"/>
  <c r="K16"/>
  <c r="K17"/>
  <c r="K18"/>
  <c r="K19"/>
  <c r="K4"/>
</calcChain>
</file>

<file path=xl/sharedStrings.xml><?xml version="1.0" encoding="utf-8"?>
<sst xmlns="http://schemas.openxmlformats.org/spreadsheetml/2006/main" count="59" uniqueCount="59">
  <si>
    <t>Spółki giełdowe</t>
  </si>
  <si>
    <t>Lp.</t>
  </si>
  <si>
    <t>Nazwa spółki</t>
  </si>
  <si>
    <t>Daty notowań spółek</t>
  </si>
  <si>
    <t>5.II</t>
  </si>
  <si>
    <t>6.II</t>
  </si>
  <si>
    <t>7.II</t>
  </si>
  <si>
    <t>8.II</t>
  </si>
  <si>
    <t>9.II</t>
  </si>
  <si>
    <t>10.II</t>
  </si>
  <si>
    <t>11.II</t>
  </si>
  <si>
    <t>12.II</t>
  </si>
  <si>
    <t>1.</t>
  </si>
  <si>
    <t>Agora</t>
  </si>
  <si>
    <t>2.</t>
  </si>
  <si>
    <t>Budimex</t>
  </si>
  <si>
    <t>3.</t>
  </si>
  <si>
    <t>Amica</t>
  </si>
  <si>
    <t>4.</t>
  </si>
  <si>
    <t>Elektrim</t>
  </si>
  <si>
    <t>5.</t>
  </si>
  <si>
    <t>Irena</t>
  </si>
  <si>
    <t>6.</t>
  </si>
  <si>
    <t>PKN Orlen</t>
  </si>
  <si>
    <t>7.</t>
  </si>
  <si>
    <t>Optimus</t>
  </si>
  <si>
    <t>8.</t>
  </si>
  <si>
    <t>Orbis</t>
  </si>
  <si>
    <t>9.</t>
  </si>
  <si>
    <t>Polar</t>
  </si>
  <si>
    <t>10.</t>
  </si>
  <si>
    <t>Exbud</t>
  </si>
  <si>
    <t>11.</t>
  </si>
  <si>
    <t>BIG</t>
  </si>
  <si>
    <t>12.</t>
  </si>
  <si>
    <t>Compland</t>
  </si>
  <si>
    <t>13.</t>
  </si>
  <si>
    <t>Handlowy</t>
  </si>
  <si>
    <t>14.</t>
  </si>
  <si>
    <t>Farmacol</t>
  </si>
  <si>
    <t>15.</t>
  </si>
  <si>
    <t>Jelfa</t>
  </si>
  <si>
    <t>16.</t>
  </si>
  <si>
    <t>Warta</t>
  </si>
  <si>
    <r>
      <t>Polecenia do wykonania:</t>
    </r>
    <r>
      <rPr>
        <sz val="12"/>
        <color rgb="FF000000"/>
        <rFont val="Verdana"/>
        <family val="2"/>
        <charset val="238"/>
      </rPr>
      <t xml:space="preserve"> </t>
    </r>
  </si>
  <si>
    <t xml:space="preserve">1. wykonaj formatowanie tabeli i danych w niej zawartych, tytuł umieść na środku; </t>
  </si>
  <si>
    <t xml:space="preserve">2. obliczyć średnie ceny spółek notowanych na giełdzie w podanym okresie; </t>
  </si>
  <si>
    <t xml:space="preserve">3. wyznaczyć maksymalną cenę w podanym okresie; </t>
  </si>
  <si>
    <t xml:space="preserve">4. wyznaczyć wartość minimalną spółki na giełdzie w podanym okresie; </t>
  </si>
  <si>
    <t xml:space="preserve">5. zliczyć spółki, których średnia cena jest niższa 20 zł; </t>
  </si>
  <si>
    <t xml:space="preserve">6. wykonaj niezbędne operacje do obliczenia średniego wzrostu lub spadku; </t>
  </si>
  <si>
    <t xml:space="preserve">7. stworzyć wykres przedstawiający dynamikę wzrostu cen spółek; </t>
  </si>
  <si>
    <t xml:space="preserve">8. obliczyć średnią cenę spółek notowanych na giełdzie, spośród tych, których cena jest wyższa niż 20 zł; </t>
  </si>
  <si>
    <t xml:space="preserve">9. obliczyć kapitał jaki byśmy posiadali kupując 100 akcji każdej spółki; </t>
  </si>
  <si>
    <t xml:space="preserve">10. zliczyć spółki, których cena jest niższa niż 15 zł; </t>
  </si>
  <si>
    <t>11. zaprezentować na wykresie wszystkie podane spółki.</t>
  </si>
  <si>
    <t>średnia</t>
  </si>
  <si>
    <t>max</t>
  </si>
  <si>
    <t>min</t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</si>
</sst>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b/>
      <sz val="12"/>
      <color rgb="FF000000"/>
      <name val="Verdana"/>
      <family val="2"/>
      <charset val="238"/>
    </font>
    <font>
      <sz val="12"/>
      <color rgb="FF000000"/>
      <name val="Verdana"/>
      <family val="2"/>
      <charset val="238"/>
    </font>
    <font>
      <b/>
      <sz val="12"/>
      <color rgb="FFFF0000"/>
      <name val="Verdana"/>
      <family val="2"/>
      <charset val="238"/>
    </font>
    <font>
      <b/>
      <sz val="11"/>
      <color theme="1"/>
      <name val="Czcionka tekstu podstawowego"/>
      <charset val="238"/>
    </font>
    <font>
      <sz val="12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1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2" xfId="0" applyFont="1" applyBorder="1" applyAlignment="1">
      <alignment horizontal="right" wrapText="1"/>
    </xf>
    <xf numFmtId="0" fontId="3" fillId="0" borderId="8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2" fontId="4" fillId="2" borderId="9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 applyAlignment="1">
      <alignment horizontal="left" inden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lineChart>
        <c:grouping val="standard"/>
        <c:ser>
          <c:idx val="0"/>
          <c:order val="0"/>
          <c:tx>
            <c:strRef>
              <c:f>Arkusz1!$B$4</c:f>
              <c:strCache>
                <c:ptCount val="1"/>
                <c:pt idx="0">
                  <c:v>Agora</c:v>
                </c:pt>
              </c:strCache>
            </c:strRef>
          </c:tx>
          <c:marker>
            <c:symbol val="none"/>
          </c:marker>
          <c:cat>
            <c:strRef>
              <c:f>Arkusz1!$C$3:$J$3</c:f>
              <c:strCache>
                <c:ptCount val="8"/>
                <c:pt idx="0">
                  <c:v>5.II</c:v>
                </c:pt>
                <c:pt idx="1">
                  <c:v>6.II</c:v>
                </c:pt>
                <c:pt idx="2">
                  <c:v>7.II</c:v>
                </c:pt>
                <c:pt idx="3">
                  <c:v>8.II</c:v>
                </c:pt>
                <c:pt idx="4">
                  <c:v>9.II</c:v>
                </c:pt>
                <c:pt idx="5">
                  <c:v>10.II</c:v>
                </c:pt>
                <c:pt idx="6">
                  <c:v>11.II</c:v>
                </c:pt>
                <c:pt idx="7">
                  <c:v>12.II</c:v>
                </c:pt>
              </c:strCache>
            </c:strRef>
          </c:cat>
          <c:val>
            <c:numRef>
              <c:f>Arkusz1!$C$4:$J$4</c:f>
              <c:numCache>
                <c:formatCode>General</c:formatCode>
                <c:ptCount val="8"/>
                <c:pt idx="0">
                  <c:v>61.2</c:v>
                </c:pt>
                <c:pt idx="1">
                  <c:v>62.8</c:v>
                </c:pt>
                <c:pt idx="2">
                  <c:v>62.9</c:v>
                </c:pt>
                <c:pt idx="3">
                  <c:v>62.4</c:v>
                </c:pt>
                <c:pt idx="4">
                  <c:v>61.8</c:v>
                </c:pt>
                <c:pt idx="5">
                  <c:v>62.5</c:v>
                </c:pt>
                <c:pt idx="6">
                  <c:v>61.3</c:v>
                </c:pt>
                <c:pt idx="7">
                  <c:v>60.9</c:v>
                </c:pt>
              </c:numCache>
            </c:numRef>
          </c:val>
        </c:ser>
        <c:ser>
          <c:idx val="1"/>
          <c:order val="1"/>
          <c:tx>
            <c:strRef>
              <c:f>Arkusz1!$B$5</c:f>
              <c:strCache>
                <c:ptCount val="1"/>
                <c:pt idx="0">
                  <c:v>Budimex</c:v>
                </c:pt>
              </c:strCache>
            </c:strRef>
          </c:tx>
          <c:marker>
            <c:symbol val="none"/>
          </c:marker>
          <c:cat>
            <c:strRef>
              <c:f>Arkusz1!$C$3:$J$3</c:f>
              <c:strCache>
                <c:ptCount val="8"/>
                <c:pt idx="0">
                  <c:v>5.II</c:v>
                </c:pt>
                <c:pt idx="1">
                  <c:v>6.II</c:v>
                </c:pt>
                <c:pt idx="2">
                  <c:v>7.II</c:v>
                </c:pt>
                <c:pt idx="3">
                  <c:v>8.II</c:v>
                </c:pt>
                <c:pt idx="4">
                  <c:v>9.II</c:v>
                </c:pt>
                <c:pt idx="5">
                  <c:v>10.II</c:v>
                </c:pt>
                <c:pt idx="6">
                  <c:v>11.II</c:v>
                </c:pt>
                <c:pt idx="7">
                  <c:v>12.II</c:v>
                </c:pt>
              </c:strCache>
            </c:strRef>
          </c:cat>
          <c:val>
            <c:numRef>
              <c:f>Arkusz1!$C$5:$J$5</c:f>
              <c:numCache>
                <c:formatCode>General</c:formatCode>
                <c:ptCount val="8"/>
                <c:pt idx="0">
                  <c:v>18.5</c:v>
                </c:pt>
                <c:pt idx="1">
                  <c:v>18.600000000000001</c:v>
                </c:pt>
                <c:pt idx="2">
                  <c:v>17.899999999999999</c:v>
                </c:pt>
                <c:pt idx="3">
                  <c:v>18.100000000000001</c:v>
                </c:pt>
                <c:pt idx="4">
                  <c:v>18.399999999999999</c:v>
                </c:pt>
                <c:pt idx="5">
                  <c:v>19.2</c:v>
                </c:pt>
                <c:pt idx="6">
                  <c:v>18.600000000000001</c:v>
                </c:pt>
                <c:pt idx="7">
                  <c:v>18.5</c:v>
                </c:pt>
              </c:numCache>
            </c:numRef>
          </c:val>
        </c:ser>
        <c:ser>
          <c:idx val="2"/>
          <c:order val="2"/>
          <c:tx>
            <c:strRef>
              <c:f>Arkusz1!$B$6</c:f>
              <c:strCache>
                <c:ptCount val="1"/>
                <c:pt idx="0">
                  <c:v>Amica</c:v>
                </c:pt>
              </c:strCache>
            </c:strRef>
          </c:tx>
          <c:marker>
            <c:symbol val="none"/>
          </c:marker>
          <c:cat>
            <c:strRef>
              <c:f>Arkusz1!$C$3:$J$3</c:f>
              <c:strCache>
                <c:ptCount val="8"/>
                <c:pt idx="0">
                  <c:v>5.II</c:v>
                </c:pt>
                <c:pt idx="1">
                  <c:v>6.II</c:v>
                </c:pt>
                <c:pt idx="2">
                  <c:v>7.II</c:v>
                </c:pt>
                <c:pt idx="3">
                  <c:v>8.II</c:v>
                </c:pt>
                <c:pt idx="4">
                  <c:v>9.II</c:v>
                </c:pt>
                <c:pt idx="5">
                  <c:v>10.II</c:v>
                </c:pt>
                <c:pt idx="6">
                  <c:v>11.II</c:v>
                </c:pt>
                <c:pt idx="7">
                  <c:v>12.II</c:v>
                </c:pt>
              </c:strCache>
            </c:strRef>
          </c:cat>
          <c:val>
            <c:numRef>
              <c:f>Arkusz1!$C$6:$J$6</c:f>
              <c:numCache>
                <c:formatCode>General</c:formatCode>
                <c:ptCount val="8"/>
                <c:pt idx="0">
                  <c:v>23.2</c:v>
                </c:pt>
                <c:pt idx="1">
                  <c:v>23.8</c:v>
                </c:pt>
                <c:pt idx="2">
                  <c:v>23.7</c:v>
                </c:pt>
                <c:pt idx="3">
                  <c:v>23.9</c:v>
                </c:pt>
                <c:pt idx="4">
                  <c:v>24.1</c:v>
                </c:pt>
                <c:pt idx="5">
                  <c:v>23.9</c:v>
                </c:pt>
                <c:pt idx="6">
                  <c:v>24.2</c:v>
                </c:pt>
                <c:pt idx="7">
                  <c:v>23.8</c:v>
                </c:pt>
              </c:numCache>
            </c:numRef>
          </c:val>
        </c:ser>
        <c:ser>
          <c:idx val="3"/>
          <c:order val="3"/>
          <c:tx>
            <c:strRef>
              <c:f>Arkusz1!$B$7</c:f>
              <c:strCache>
                <c:ptCount val="1"/>
                <c:pt idx="0">
                  <c:v>Elektrim</c:v>
                </c:pt>
              </c:strCache>
            </c:strRef>
          </c:tx>
          <c:marker>
            <c:symbol val="none"/>
          </c:marker>
          <c:cat>
            <c:strRef>
              <c:f>Arkusz1!$C$3:$J$3</c:f>
              <c:strCache>
                <c:ptCount val="8"/>
                <c:pt idx="0">
                  <c:v>5.II</c:v>
                </c:pt>
                <c:pt idx="1">
                  <c:v>6.II</c:v>
                </c:pt>
                <c:pt idx="2">
                  <c:v>7.II</c:v>
                </c:pt>
                <c:pt idx="3">
                  <c:v>8.II</c:v>
                </c:pt>
                <c:pt idx="4">
                  <c:v>9.II</c:v>
                </c:pt>
                <c:pt idx="5">
                  <c:v>10.II</c:v>
                </c:pt>
                <c:pt idx="6">
                  <c:v>11.II</c:v>
                </c:pt>
                <c:pt idx="7">
                  <c:v>12.II</c:v>
                </c:pt>
              </c:strCache>
            </c:strRef>
          </c:cat>
          <c:val>
            <c:numRef>
              <c:f>Arkusz1!$C$7:$J$7</c:f>
              <c:numCache>
                <c:formatCode>General</c:formatCode>
                <c:ptCount val="8"/>
                <c:pt idx="0">
                  <c:v>33.9</c:v>
                </c:pt>
                <c:pt idx="1">
                  <c:v>33.5</c:v>
                </c:pt>
                <c:pt idx="2">
                  <c:v>33.9</c:v>
                </c:pt>
                <c:pt idx="3">
                  <c:v>34.200000000000003</c:v>
                </c:pt>
                <c:pt idx="4">
                  <c:v>34.5</c:v>
                </c:pt>
                <c:pt idx="5">
                  <c:v>33.700000000000003</c:v>
                </c:pt>
                <c:pt idx="6">
                  <c:v>33.9</c:v>
                </c:pt>
                <c:pt idx="7">
                  <c:v>34.1</c:v>
                </c:pt>
              </c:numCache>
            </c:numRef>
          </c:val>
        </c:ser>
        <c:ser>
          <c:idx val="4"/>
          <c:order val="4"/>
          <c:tx>
            <c:strRef>
              <c:f>Arkusz1!$B$8</c:f>
              <c:strCache>
                <c:ptCount val="1"/>
                <c:pt idx="0">
                  <c:v>Irena</c:v>
                </c:pt>
              </c:strCache>
            </c:strRef>
          </c:tx>
          <c:marker>
            <c:symbol val="none"/>
          </c:marker>
          <c:cat>
            <c:strRef>
              <c:f>Arkusz1!$C$3:$J$3</c:f>
              <c:strCache>
                <c:ptCount val="8"/>
                <c:pt idx="0">
                  <c:v>5.II</c:v>
                </c:pt>
                <c:pt idx="1">
                  <c:v>6.II</c:v>
                </c:pt>
                <c:pt idx="2">
                  <c:v>7.II</c:v>
                </c:pt>
                <c:pt idx="3">
                  <c:v>8.II</c:v>
                </c:pt>
                <c:pt idx="4">
                  <c:v>9.II</c:v>
                </c:pt>
                <c:pt idx="5">
                  <c:v>10.II</c:v>
                </c:pt>
                <c:pt idx="6">
                  <c:v>11.II</c:v>
                </c:pt>
                <c:pt idx="7">
                  <c:v>12.II</c:v>
                </c:pt>
              </c:strCache>
            </c:strRef>
          </c:cat>
          <c:val>
            <c:numRef>
              <c:f>Arkusz1!$C$8:$J$8</c:f>
              <c:numCache>
                <c:formatCode>General</c:formatCode>
                <c:ptCount val="8"/>
                <c:pt idx="0">
                  <c:v>19.399999999999999</c:v>
                </c:pt>
                <c:pt idx="1">
                  <c:v>18.600000000000001</c:v>
                </c:pt>
                <c:pt idx="2">
                  <c:v>18.399999999999999</c:v>
                </c:pt>
                <c:pt idx="3">
                  <c:v>19.2</c:v>
                </c:pt>
                <c:pt idx="4">
                  <c:v>19.399999999999999</c:v>
                </c:pt>
                <c:pt idx="5">
                  <c:v>18.899999999999999</c:v>
                </c:pt>
                <c:pt idx="6">
                  <c:v>19.5</c:v>
                </c:pt>
                <c:pt idx="7">
                  <c:v>19.7</c:v>
                </c:pt>
              </c:numCache>
            </c:numRef>
          </c:val>
        </c:ser>
        <c:ser>
          <c:idx val="5"/>
          <c:order val="5"/>
          <c:tx>
            <c:strRef>
              <c:f>Arkusz1!$B$9</c:f>
              <c:strCache>
                <c:ptCount val="1"/>
                <c:pt idx="0">
                  <c:v>PKN Orlen</c:v>
                </c:pt>
              </c:strCache>
            </c:strRef>
          </c:tx>
          <c:marker>
            <c:symbol val="none"/>
          </c:marker>
          <c:cat>
            <c:strRef>
              <c:f>Arkusz1!$C$3:$J$3</c:f>
              <c:strCache>
                <c:ptCount val="8"/>
                <c:pt idx="0">
                  <c:v>5.II</c:v>
                </c:pt>
                <c:pt idx="1">
                  <c:v>6.II</c:v>
                </c:pt>
                <c:pt idx="2">
                  <c:v>7.II</c:v>
                </c:pt>
                <c:pt idx="3">
                  <c:v>8.II</c:v>
                </c:pt>
                <c:pt idx="4">
                  <c:v>9.II</c:v>
                </c:pt>
                <c:pt idx="5">
                  <c:v>10.II</c:v>
                </c:pt>
                <c:pt idx="6">
                  <c:v>11.II</c:v>
                </c:pt>
                <c:pt idx="7">
                  <c:v>12.II</c:v>
                </c:pt>
              </c:strCache>
            </c:strRef>
          </c:cat>
          <c:val>
            <c:numRef>
              <c:f>Arkusz1!$C$9:$J$9</c:f>
              <c:numCache>
                <c:formatCode>General</c:formatCode>
                <c:ptCount val="8"/>
                <c:pt idx="0">
                  <c:v>17.5</c:v>
                </c:pt>
                <c:pt idx="1">
                  <c:v>17.850000000000001</c:v>
                </c:pt>
                <c:pt idx="2">
                  <c:v>17.5</c:v>
                </c:pt>
                <c:pt idx="3">
                  <c:v>18</c:v>
                </c:pt>
                <c:pt idx="4">
                  <c:v>17.3</c:v>
                </c:pt>
                <c:pt idx="5">
                  <c:v>17.899999999999999</c:v>
                </c:pt>
                <c:pt idx="6">
                  <c:v>18.2</c:v>
                </c:pt>
                <c:pt idx="7">
                  <c:v>18.399999999999999</c:v>
                </c:pt>
              </c:numCache>
            </c:numRef>
          </c:val>
        </c:ser>
        <c:ser>
          <c:idx val="6"/>
          <c:order val="6"/>
          <c:tx>
            <c:strRef>
              <c:f>Arkusz1!$B$10</c:f>
              <c:strCache>
                <c:ptCount val="1"/>
                <c:pt idx="0">
                  <c:v>Optimus</c:v>
                </c:pt>
              </c:strCache>
            </c:strRef>
          </c:tx>
          <c:marker>
            <c:symbol val="none"/>
          </c:marker>
          <c:cat>
            <c:strRef>
              <c:f>Arkusz1!$C$3:$J$3</c:f>
              <c:strCache>
                <c:ptCount val="8"/>
                <c:pt idx="0">
                  <c:v>5.II</c:v>
                </c:pt>
                <c:pt idx="1">
                  <c:v>6.II</c:v>
                </c:pt>
                <c:pt idx="2">
                  <c:v>7.II</c:v>
                </c:pt>
                <c:pt idx="3">
                  <c:v>8.II</c:v>
                </c:pt>
                <c:pt idx="4">
                  <c:v>9.II</c:v>
                </c:pt>
                <c:pt idx="5">
                  <c:v>10.II</c:v>
                </c:pt>
                <c:pt idx="6">
                  <c:v>11.II</c:v>
                </c:pt>
                <c:pt idx="7">
                  <c:v>12.II</c:v>
                </c:pt>
              </c:strCache>
            </c:strRef>
          </c:cat>
          <c:val>
            <c:numRef>
              <c:f>Arkusz1!$C$10:$J$10</c:f>
              <c:numCache>
                <c:formatCode>General</c:formatCode>
                <c:ptCount val="8"/>
                <c:pt idx="0">
                  <c:v>74.5</c:v>
                </c:pt>
                <c:pt idx="1">
                  <c:v>70.5</c:v>
                </c:pt>
                <c:pt idx="2">
                  <c:v>67.900000000000006</c:v>
                </c:pt>
                <c:pt idx="3">
                  <c:v>68.599999999999994</c:v>
                </c:pt>
                <c:pt idx="4">
                  <c:v>72.3</c:v>
                </c:pt>
                <c:pt idx="5">
                  <c:v>76.2</c:v>
                </c:pt>
                <c:pt idx="6">
                  <c:v>72.900000000000006</c:v>
                </c:pt>
                <c:pt idx="7">
                  <c:v>75.599999999999994</c:v>
                </c:pt>
              </c:numCache>
            </c:numRef>
          </c:val>
        </c:ser>
        <c:ser>
          <c:idx val="7"/>
          <c:order val="7"/>
          <c:tx>
            <c:strRef>
              <c:f>Arkusz1!$B$11</c:f>
              <c:strCache>
                <c:ptCount val="1"/>
                <c:pt idx="0">
                  <c:v>Orbis</c:v>
                </c:pt>
              </c:strCache>
            </c:strRef>
          </c:tx>
          <c:marker>
            <c:symbol val="none"/>
          </c:marker>
          <c:cat>
            <c:strRef>
              <c:f>Arkusz1!$C$3:$J$3</c:f>
              <c:strCache>
                <c:ptCount val="8"/>
                <c:pt idx="0">
                  <c:v>5.II</c:v>
                </c:pt>
                <c:pt idx="1">
                  <c:v>6.II</c:v>
                </c:pt>
                <c:pt idx="2">
                  <c:v>7.II</c:v>
                </c:pt>
                <c:pt idx="3">
                  <c:v>8.II</c:v>
                </c:pt>
                <c:pt idx="4">
                  <c:v>9.II</c:v>
                </c:pt>
                <c:pt idx="5">
                  <c:v>10.II</c:v>
                </c:pt>
                <c:pt idx="6">
                  <c:v>11.II</c:v>
                </c:pt>
                <c:pt idx="7">
                  <c:v>12.II</c:v>
                </c:pt>
              </c:strCache>
            </c:strRef>
          </c:cat>
          <c:val>
            <c:numRef>
              <c:f>Arkusz1!$C$11:$J$11</c:f>
              <c:numCache>
                <c:formatCode>General</c:formatCode>
                <c:ptCount val="8"/>
                <c:pt idx="0">
                  <c:v>22.7</c:v>
                </c:pt>
                <c:pt idx="1">
                  <c:v>23.5</c:v>
                </c:pt>
                <c:pt idx="2">
                  <c:v>23.4</c:v>
                </c:pt>
                <c:pt idx="3">
                  <c:v>23.9</c:v>
                </c:pt>
                <c:pt idx="4">
                  <c:v>24.3</c:v>
                </c:pt>
                <c:pt idx="5">
                  <c:v>25.1</c:v>
                </c:pt>
                <c:pt idx="6">
                  <c:v>23.6</c:v>
                </c:pt>
                <c:pt idx="7">
                  <c:v>23.9</c:v>
                </c:pt>
              </c:numCache>
            </c:numRef>
          </c:val>
        </c:ser>
        <c:ser>
          <c:idx val="8"/>
          <c:order val="8"/>
          <c:tx>
            <c:strRef>
              <c:f>Arkusz1!$B$12</c:f>
              <c:strCache>
                <c:ptCount val="1"/>
                <c:pt idx="0">
                  <c:v>Polar</c:v>
                </c:pt>
              </c:strCache>
            </c:strRef>
          </c:tx>
          <c:marker>
            <c:symbol val="none"/>
          </c:marker>
          <c:cat>
            <c:strRef>
              <c:f>Arkusz1!$C$3:$J$3</c:f>
              <c:strCache>
                <c:ptCount val="8"/>
                <c:pt idx="0">
                  <c:v>5.II</c:v>
                </c:pt>
                <c:pt idx="1">
                  <c:v>6.II</c:v>
                </c:pt>
                <c:pt idx="2">
                  <c:v>7.II</c:v>
                </c:pt>
                <c:pt idx="3">
                  <c:v>8.II</c:v>
                </c:pt>
                <c:pt idx="4">
                  <c:v>9.II</c:v>
                </c:pt>
                <c:pt idx="5">
                  <c:v>10.II</c:v>
                </c:pt>
                <c:pt idx="6">
                  <c:v>11.II</c:v>
                </c:pt>
                <c:pt idx="7">
                  <c:v>12.II</c:v>
                </c:pt>
              </c:strCache>
            </c:strRef>
          </c:cat>
          <c:val>
            <c:numRef>
              <c:f>Arkusz1!$C$12:$J$12</c:f>
              <c:numCache>
                <c:formatCode>General</c:formatCode>
                <c:ptCount val="8"/>
                <c:pt idx="0">
                  <c:v>12.3</c:v>
                </c:pt>
                <c:pt idx="1">
                  <c:v>13.2</c:v>
                </c:pt>
                <c:pt idx="2">
                  <c:v>13.1</c:v>
                </c:pt>
                <c:pt idx="3">
                  <c:v>13.9</c:v>
                </c:pt>
                <c:pt idx="4">
                  <c:v>13.6</c:v>
                </c:pt>
                <c:pt idx="5">
                  <c:v>14.2</c:v>
                </c:pt>
                <c:pt idx="6">
                  <c:v>14.3</c:v>
                </c:pt>
                <c:pt idx="7">
                  <c:v>13.8</c:v>
                </c:pt>
              </c:numCache>
            </c:numRef>
          </c:val>
        </c:ser>
        <c:ser>
          <c:idx val="9"/>
          <c:order val="9"/>
          <c:tx>
            <c:strRef>
              <c:f>Arkusz1!$B$13</c:f>
              <c:strCache>
                <c:ptCount val="1"/>
                <c:pt idx="0">
                  <c:v>Exbud</c:v>
                </c:pt>
              </c:strCache>
            </c:strRef>
          </c:tx>
          <c:marker>
            <c:symbol val="none"/>
          </c:marker>
          <c:cat>
            <c:strRef>
              <c:f>Arkusz1!$C$3:$J$3</c:f>
              <c:strCache>
                <c:ptCount val="8"/>
                <c:pt idx="0">
                  <c:v>5.II</c:v>
                </c:pt>
                <c:pt idx="1">
                  <c:v>6.II</c:v>
                </c:pt>
                <c:pt idx="2">
                  <c:v>7.II</c:v>
                </c:pt>
                <c:pt idx="3">
                  <c:v>8.II</c:v>
                </c:pt>
                <c:pt idx="4">
                  <c:v>9.II</c:v>
                </c:pt>
                <c:pt idx="5">
                  <c:v>10.II</c:v>
                </c:pt>
                <c:pt idx="6">
                  <c:v>11.II</c:v>
                </c:pt>
                <c:pt idx="7">
                  <c:v>12.II</c:v>
                </c:pt>
              </c:strCache>
            </c:strRef>
          </c:cat>
          <c:val>
            <c:numRef>
              <c:f>Arkusz1!$C$13:$J$13</c:f>
              <c:numCache>
                <c:formatCode>General</c:formatCode>
                <c:ptCount val="8"/>
                <c:pt idx="0">
                  <c:v>24</c:v>
                </c:pt>
                <c:pt idx="1">
                  <c:v>24.6</c:v>
                </c:pt>
                <c:pt idx="2">
                  <c:v>24.2</c:v>
                </c:pt>
                <c:pt idx="3">
                  <c:v>24.9</c:v>
                </c:pt>
                <c:pt idx="4">
                  <c:v>25.4</c:v>
                </c:pt>
                <c:pt idx="5">
                  <c:v>25.8</c:v>
                </c:pt>
                <c:pt idx="6">
                  <c:v>24.9</c:v>
                </c:pt>
                <c:pt idx="7">
                  <c:v>25.8</c:v>
                </c:pt>
              </c:numCache>
            </c:numRef>
          </c:val>
        </c:ser>
        <c:ser>
          <c:idx val="10"/>
          <c:order val="10"/>
          <c:tx>
            <c:strRef>
              <c:f>Arkusz1!$B$14</c:f>
              <c:strCache>
                <c:ptCount val="1"/>
                <c:pt idx="0">
                  <c:v>BIG</c:v>
                </c:pt>
              </c:strCache>
            </c:strRef>
          </c:tx>
          <c:marker>
            <c:symbol val="none"/>
          </c:marker>
          <c:cat>
            <c:strRef>
              <c:f>Arkusz1!$C$3:$J$3</c:f>
              <c:strCache>
                <c:ptCount val="8"/>
                <c:pt idx="0">
                  <c:v>5.II</c:v>
                </c:pt>
                <c:pt idx="1">
                  <c:v>6.II</c:v>
                </c:pt>
                <c:pt idx="2">
                  <c:v>7.II</c:v>
                </c:pt>
                <c:pt idx="3">
                  <c:v>8.II</c:v>
                </c:pt>
                <c:pt idx="4">
                  <c:v>9.II</c:v>
                </c:pt>
                <c:pt idx="5">
                  <c:v>10.II</c:v>
                </c:pt>
                <c:pt idx="6">
                  <c:v>11.II</c:v>
                </c:pt>
                <c:pt idx="7">
                  <c:v>12.II</c:v>
                </c:pt>
              </c:strCache>
            </c:strRef>
          </c:cat>
          <c:val>
            <c:numRef>
              <c:f>Arkusz1!$C$14:$J$14</c:f>
              <c:numCache>
                <c:formatCode>General</c:formatCode>
                <c:ptCount val="8"/>
                <c:pt idx="0">
                  <c:v>4.8499999999999996</c:v>
                </c:pt>
                <c:pt idx="1">
                  <c:v>4.5999999999999996</c:v>
                </c:pt>
                <c:pt idx="2">
                  <c:v>4.9000000000000004</c:v>
                </c:pt>
                <c:pt idx="3">
                  <c:v>5.2</c:v>
                </c:pt>
                <c:pt idx="4">
                  <c:v>5.7</c:v>
                </c:pt>
                <c:pt idx="5">
                  <c:v>5.0999999999999996</c:v>
                </c:pt>
                <c:pt idx="6">
                  <c:v>4.8</c:v>
                </c:pt>
                <c:pt idx="7">
                  <c:v>4.5999999999999996</c:v>
                </c:pt>
              </c:numCache>
            </c:numRef>
          </c:val>
        </c:ser>
        <c:ser>
          <c:idx val="11"/>
          <c:order val="11"/>
          <c:tx>
            <c:strRef>
              <c:f>Arkusz1!$B$15</c:f>
              <c:strCache>
                <c:ptCount val="1"/>
                <c:pt idx="0">
                  <c:v>Compland</c:v>
                </c:pt>
              </c:strCache>
            </c:strRef>
          </c:tx>
          <c:marker>
            <c:symbol val="none"/>
          </c:marker>
          <c:cat>
            <c:strRef>
              <c:f>Arkusz1!$C$3:$J$3</c:f>
              <c:strCache>
                <c:ptCount val="8"/>
                <c:pt idx="0">
                  <c:v>5.II</c:v>
                </c:pt>
                <c:pt idx="1">
                  <c:v>6.II</c:v>
                </c:pt>
                <c:pt idx="2">
                  <c:v>7.II</c:v>
                </c:pt>
                <c:pt idx="3">
                  <c:v>8.II</c:v>
                </c:pt>
                <c:pt idx="4">
                  <c:v>9.II</c:v>
                </c:pt>
                <c:pt idx="5">
                  <c:v>10.II</c:v>
                </c:pt>
                <c:pt idx="6">
                  <c:v>11.II</c:v>
                </c:pt>
                <c:pt idx="7">
                  <c:v>12.II</c:v>
                </c:pt>
              </c:strCache>
            </c:strRef>
          </c:cat>
          <c:val>
            <c:numRef>
              <c:f>Arkusz1!$C$15:$J$15</c:f>
              <c:numCache>
                <c:formatCode>General</c:formatCode>
                <c:ptCount val="8"/>
                <c:pt idx="0">
                  <c:v>92.5</c:v>
                </c:pt>
                <c:pt idx="1">
                  <c:v>93.4</c:v>
                </c:pt>
                <c:pt idx="2">
                  <c:v>95</c:v>
                </c:pt>
                <c:pt idx="3">
                  <c:v>96.2</c:v>
                </c:pt>
                <c:pt idx="4">
                  <c:v>94.8</c:v>
                </c:pt>
                <c:pt idx="5">
                  <c:v>96.4</c:v>
                </c:pt>
                <c:pt idx="6">
                  <c:v>98</c:v>
                </c:pt>
                <c:pt idx="7">
                  <c:v>96.8</c:v>
                </c:pt>
              </c:numCache>
            </c:numRef>
          </c:val>
        </c:ser>
        <c:ser>
          <c:idx val="12"/>
          <c:order val="12"/>
          <c:tx>
            <c:strRef>
              <c:f>Arkusz1!$B$16</c:f>
              <c:strCache>
                <c:ptCount val="1"/>
                <c:pt idx="0">
                  <c:v>Handlowy</c:v>
                </c:pt>
              </c:strCache>
            </c:strRef>
          </c:tx>
          <c:marker>
            <c:symbol val="none"/>
          </c:marker>
          <c:cat>
            <c:strRef>
              <c:f>Arkusz1!$C$3:$J$3</c:f>
              <c:strCache>
                <c:ptCount val="8"/>
                <c:pt idx="0">
                  <c:v>5.II</c:v>
                </c:pt>
                <c:pt idx="1">
                  <c:v>6.II</c:v>
                </c:pt>
                <c:pt idx="2">
                  <c:v>7.II</c:v>
                </c:pt>
                <c:pt idx="3">
                  <c:v>8.II</c:v>
                </c:pt>
                <c:pt idx="4">
                  <c:v>9.II</c:v>
                </c:pt>
                <c:pt idx="5">
                  <c:v>10.II</c:v>
                </c:pt>
                <c:pt idx="6">
                  <c:v>11.II</c:v>
                </c:pt>
                <c:pt idx="7">
                  <c:v>12.II</c:v>
                </c:pt>
              </c:strCache>
            </c:strRef>
          </c:cat>
          <c:val>
            <c:numRef>
              <c:f>Arkusz1!$C$16:$J$16</c:f>
              <c:numCache>
                <c:formatCode>General</c:formatCode>
                <c:ptCount val="8"/>
                <c:pt idx="0">
                  <c:v>49</c:v>
                </c:pt>
                <c:pt idx="1">
                  <c:v>49.5</c:v>
                </c:pt>
                <c:pt idx="2">
                  <c:v>49.9</c:v>
                </c:pt>
                <c:pt idx="3">
                  <c:v>47.9</c:v>
                </c:pt>
                <c:pt idx="4">
                  <c:v>48.6</c:v>
                </c:pt>
                <c:pt idx="5">
                  <c:v>49.2</c:v>
                </c:pt>
                <c:pt idx="6">
                  <c:v>50.8</c:v>
                </c:pt>
                <c:pt idx="7">
                  <c:v>51.2</c:v>
                </c:pt>
              </c:numCache>
            </c:numRef>
          </c:val>
        </c:ser>
        <c:ser>
          <c:idx val="13"/>
          <c:order val="13"/>
          <c:tx>
            <c:strRef>
              <c:f>Arkusz1!$B$17</c:f>
              <c:strCache>
                <c:ptCount val="1"/>
                <c:pt idx="0">
                  <c:v>Farmacol</c:v>
                </c:pt>
              </c:strCache>
            </c:strRef>
          </c:tx>
          <c:marker>
            <c:symbol val="none"/>
          </c:marker>
          <c:cat>
            <c:strRef>
              <c:f>Arkusz1!$C$3:$J$3</c:f>
              <c:strCache>
                <c:ptCount val="8"/>
                <c:pt idx="0">
                  <c:v>5.II</c:v>
                </c:pt>
                <c:pt idx="1">
                  <c:v>6.II</c:v>
                </c:pt>
                <c:pt idx="2">
                  <c:v>7.II</c:v>
                </c:pt>
                <c:pt idx="3">
                  <c:v>8.II</c:v>
                </c:pt>
                <c:pt idx="4">
                  <c:v>9.II</c:v>
                </c:pt>
                <c:pt idx="5">
                  <c:v>10.II</c:v>
                </c:pt>
                <c:pt idx="6">
                  <c:v>11.II</c:v>
                </c:pt>
                <c:pt idx="7">
                  <c:v>12.II</c:v>
                </c:pt>
              </c:strCache>
            </c:strRef>
          </c:cat>
          <c:val>
            <c:numRef>
              <c:f>Arkusz1!$C$17:$J$17</c:f>
              <c:numCache>
                <c:formatCode>General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17.2</c:v>
                </c:pt>
                <c:pt idx="4">
                  <c:v>17.5</c:v>
                </c:pt>
                <c:pt idx="5">
                  <c:v>17.899999999999999</c:v>
                </c:pt>
                <c:pt idx="6">
                  <c:v>18.600000000000001</c:v>
                </c:pt>
                <c:pt idx="7">
                  <c:v>18.399999999999999</c:v>
                </c:pt>
              </c:numCache>
            </c:numRef>
          </c:val>
        </c:ser>
        <c:ser>
          <c:idx val="14"/>
          <c:order val="14"/>
          <c:tx>
            <c:strRef>
              <c:f>Arkusz1!$B$18</c:f>
              <c:strCache>
                <c:ptCount val="1"/>
                <c:pt idx="0">
                  <c:v>Jelfa</c:v>
                </c:pt>
              </c:strCache>
            </c:strRef>
          </c:tx>
          <c:marker>
            <c:symbol val="none"/>
          </c:marker>
          <c:cat>
            <c:strRef>
              <c:f>Arkusz1!$C$3:$J$3</c:f>
              <c:strCache>
                <c:ptCount val="8"/>
                <c:pt idx="0">
                  <c:v>5.II</c:v>
                </c:pt>
                <c:pt idx="1">
                  <c:v>6.II</c:v>
                </c:pt>
                <c:pt idx="2">
                  <c:v>7.II</c:v>
                </c:pt>
                <c:pt idx="3">
                  <c:v>8.II</c:v>
                </c:pt>
                <c:pt idx="4">
                  <c:v>9.II</c:v>
                </c:pt>
                <c:pt idx="5">
                  <c:v>10.II</c:v>
                </c:pt>
                <c:pt idx="6">
                  <c:v>11.II</c:v>
                </c:pt>
                <c:pt idx="7">
                  <c:v>12.II</c:v>
                </c:pt>
              </c:strCache>
            </c:strRef>
          </c:cat>
          <c:val>
            <c:numRef>
              <c:f>Arkusz1!$C$18:$J$18</c:f>
              <c:numCache>
                <c:formatCode>General</c:formatCode>
                <c:ptCount val="8"/>
                <c:pt idx="0">
                  <c:v>39.6</c:v>
                </c:pt>
                <c:pt idx="1">
                  <c:v>36.4</c:v>
                </c:pt>
                <c:pt idx="2">
                  <c:v>36.9</c:v>
                </c:pt>
                <c:pt idx="3">
                  <c:v>37.200000000000003</c:v>
                </c:pt>
                <c:pt idx="4">
                  <c:v>38.5</c:v>
                </c:pt>
                <c:pt idx="5">
                  <c:v>38</c:v>
                </c:pt>
                <c:pt idx="6">
                  <c:v>39</c:v>
                </c:pt>
                <c:pt idx="7">
                  <c:v>39.200000000000003</c:v>
                </c:pt>
              </c:numCache>
            </c:numRef>
          </c:val>
        </c:ser>
        <c:ser>
          <c:idx val="15"/>
          <c:order val="15"/>
          <c:tx>
            <c:strRef>
              <c:f>Arkusz1!$B$19</c:f>
              <c:strCache>
                <c:ptCount val="1"/>
                <c:pt idx="0">
                  <c:v>Warta</c:v>
                </c:pt>
              </c:strCache>
            </c:strRef>
          </c:tx>
          <c:marker>
            <c:symbol val="none"/>
          </c:marker>
          <c:cat>
            <c:strRef>
              <c:f>Arkusz1!$C$3:$J$3</c:f>
              <c:strCache>
                <c:ptCount val="8"/>
                <c:pt idx="0">
                  <c:v>5.II</c:v>
                </c:pt>
                <c:pt idx="1">
                  <c:v>6.II</c:v>
                </c:pt>
                <c:pt idx="2">
                  <c:v>7.II</c:v>
                </c:pt>
                <c:pt idx="3">
                  <c:v>8.II</c:v>
                </c:pt>
                <c:pt idx="4">
                  <c:v>9.II</c:v>
                </c:pt>
                <c:pt idx="5">
                  <c:v>10.II</c:v>
                </c:pt>
                <c:pt idx="6">
                  <c:v>11.II</c:v>
                </c:pt>
                <c:pt idx="7">
                  <c:v>12.II</c:v>
                </c:pt>
              </c:strCache>
            </c:strRef>
          </c:cat>
          <c:val>
            <c:numRef>
              <c:f>Arkusz1!$C$19:$J$19</c:f>
              <c:numCache>
                <c:formatCode>General</c:formatCode>
                <c:ptCount val="8"/>
                <c:pt idx="0">
                  <c:v>124</c:v>
                </c:pt>
                <c:pt idx="1">
                  <c:v>126</c:v>
                </c:pt>
                <c:pt idx="2">
                  <c:v>126.8</c:v>
                </c:pt>
                <c:pt idx="3">
                  <c:v>132</c:v>
                </c:pt>
                <c:pt idx="4">
                  <c:v>135</c:v>
                </c:pt>
                <c:pt idx="5">
                  <c:v>139</c:v>
                </c:pt>
                <c:pt idx="6">
                  <c:v>135</c:v>
                </c:pt>
                <c:pt idx="7">
                  <c:v>136</c:v>
                </c:pt>
              </c:numCache>
            </c:numRef>
          </c:val>
        </c:ser>
        <c:marker val="1"/>
        <c:axId val="70151168"/>
        <c:axId val="70161152"/>
      </c:lineChart>
      <c:catAx>
        <c:axId val="70151168"/>
        <c:scaling>
          <c:orientation val="minMax"/>
        </c:scaling>
        <c:axPos val="b"/>
        <c:tickLblPos val="nextTo"/>
        <c:crossAx val="70161152"/>
        <c:crosses val="autoZero"/>
        <c:auto val="1"/>
        <c:lblAlgn val="ctr"/>
        <c:lblOffset val="100"/>
      </c:catAx>
      <c:valAx>
        <c:axId val="70161152"/>
        <c:scaling>
          <c:orientation val="minMax"/>
        </c:scaling>
        <c:axPos val="l"/>
        <c:majorGridlines/>
        <c:numFmt formatCode="General" sourceLinked="1"/>
        <c:tickLblPos val="nextTo"/>
        <c:crossAx val="701511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34</xdr:row>
      <xdr:rowOff>171450</xdr:rowOff>
    </xdr:from>
    <xdr:to>
      <xdr:col>6</xdr:col>
      <xdr:colOff>628650</xdr:colOff>
      <xdr:row>50</xdr:row>
      <xdr:rowOff>19050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topLeftCell="A4" workbookViewId="0">
      <selection activeCell="A30" sqref="A30"/>
    </sheetView>
  </sheetViews>
  <sheetFormatPr defaultRowHeight="14.25"/>
  <sheetData>
    <row r="1" spans="1:13" ht="1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7"/>
    </row>
    <row r="2" spans="1:13" ht="15" customHeight="1">
      <c r="A2" s="18" t="s">
        <v>1</v>
      </c>
      <c r="B2" s="13" t="s">
        <v>2</v>
      </c>
      <c r="C2" s="15" t="s">
        <v>3</v>
      </c>
      <c r="D2" s="16"/>
      <c r="E2" s="16"/>
      <c r="F2" s="16"/>
      <c r="G2" s="16"/>
      <c r="H2" s="16"/>
      <c r="I2" s="16"/>
      <c r="J2" s="17"/>
    </row>
    <row r="3" spans="1:13" ht="30">
      <c r="A3" s="19"/>
      <c r="B3" s="14"/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8" t="s">
        <v>56</v>
      </c>
      <c r="L3" s="9" t="s">
        <v>57</v>
      </c>
      <c r="M3" s="9" t="s">
        <v>58</v>
      </c>
    </row>
    <row r="4" spans="1:13" ht="15.75">
      <c r="A4" s="2" t="s">
        <v>12</v>
      </c>
      <c r="B4" s="2" t="s">
        <v>13</v>
      </c>
      <c r="C4" s="3">
        <v>61.2</v>
      </c>
      <c r="D4" s="3">
        <v>62.8</v>
      </c>
      <c r="E4" s="3">
        <v>62.9</v>
      </c>
      <c r="F4" s="3">
        <v>62.4</v>
      </c>
      <c r="G4" s="3">
        <v>61.8</v>
      </c>
      <c r="H4" s="3">
        <v>62.5</v>
      </c>
      <c r="I4" s="3">
        <v>61.3</v>
      </c>
      <c r="J4" s="7">
        <v>60.9</v>
      </c>
      <c r="K4" s="10">
        <f>AVERAGE(C4:J4)</f>
        <v>61.975000000000001</v>
      </c>
      <c r="L4" s="11">
        <f>MAX(C4:J4)</f>
        <v>62.9</v>
      </c>
      <c r="M4" s="11">
        <f>MIN(C4:J4)</f>
        <v>60.9</v>
      </c>
    </row>
    <row r="5" spans="1:13" ht="30.75">
      <c r="A5" s="2" t="s">
        <v>14</v>
      </c>
      <c r="B5" s="2" t="s">
        <v>15</v>
      </c>
      <c r="C5" s="3">
        <v>18.5</v>
      </c>
      <c r="D5" s="3">
        <v>18.600000000000001</v>
      </c>
      <c r="E5" s="3">
        <v>17.899999999999999</v>
      </c>
      <c r="F5" s="3">
        <v>18.100000000000001</v>
      </c>
      <c r="G5" s="3">
        <v>18.399999999999999</v>
      </c>
      <c r="H5" s="3">
        <v>19.2</v>
      </c>
      <c r="I5" s="3">
        <v>18.600000000000001</v>
      </c>
      <c r="J5" s="7">
        <v>18.5</v>
      </c>
      <c r="K5" s="10">
        <f t="shared" ref="K5:K19" si="0">AVERAGE(C5:J5)</f>
        <v>18.475000000000001</v>
      </c>
      <c r="L5" s="11">
        <f t="shared" ref="L5:L19" si="1">MAX(C5:J5)</f>
        <v>19.2</v>
      </c>
      <c r="M5" s="11">
        <f t="shared" ref="M5:M19" si="2">MIN(C5:J5)</f>
        <v>17.899999999999999</v>
      </c>
    </row>
    <row r="6" spans="1:13" ht="15.75">
      <c r="A6" s="2" t="s">
        <v>16</v>
      </c>
      <c r="B6" s="2" t="s">
        <v>17</v>
      </c>
      <c r="C6" s="3">
        <v>23.2</v>
      </c>
      <c r="D6" s="3">
        <v>23.8</v>
      </c>
      <c r="E6" s="3">
        <v>23.7</v>
      </c>
      <c r="F6" s="3">
        <v>23.9</v>
      </c>
      <c r="G6" s="3">
        <v>24.1</v>
      </c>
      <c r="H6" s="3">
        <v>23.9</v>
      </c>
      <c r="I6" s="3">
        <v>24.2</v>
      </c>
      <c r="J6" s="7">
        <v>23.8</v>
      </c>
      <c r="K6" s="10">
        <f t="shared" si="0"/>
        <v>23.824999999999999</v>
      </c>
      <c r="L6" s="11">
        <f t="shared" si="1"/>
        <v>24.2</v>
      </c>
      <c r="M6" s="11">
        <f t="shared" si="2"/>
        <v>23.2</v>
      </c>
    </row>
    <row r="7" spans="1:13" ht="30.75">
      <c r="A7" s="2" t="s">
        <v>18</v>
      </c>
      <c r="B7" s="2" t="s">
        <v>19</v>
      </c>
      <c r="C7" s="3">
        <v>33.9</v>
      </c>
      <c r="D7" s="3">
        <v>33.5</v>
      </c>
      <c r="E7" s="3">
        <v>33.9</v>
      </c>
      <c r="F7" s="3">
        <v>34.200000000000003</v>
      </c>
      <c r="G7" s="3">
        <v>34.5</v>
      </c>
      <c r="H7" s="3">
        <v>33.700000000000003</v>
      </c>
      <c r="I7" s="3">
        <v>33.9</v>
      </c>
      <c r="J7" s="7">
        <v>34.1</v>
      </c>
      <c r="K7" s="10">
        <f t="shared" si="0"/>
        <v>33.962499999999999</v>
      </c>
      <c r="L7" s="11">
        <f t="shared" si="1"/>
        <v>34.5</v>
      </c>
      <c r="M7" s="11">
        <f t="shared" si="2"/>
        <v>33.5</v>
      </c>
    </row>
    <row r="8" spans="1:13" ht="15.75">
      <c r="A8" s="2" t="s">
        <v>20</v>
      </c>
      <c r="B8" s="2" t="s">
        <v>21</v>
      </c>
      <c r="C8" s="3">
        <v>19.399999999999999</v>
      </c>
      <c r="D8" s="3">
        <v>18.600000000000001</v>
      </c>
      <c r="E8" s="3">
        <v>18.399999999999999</v>
      </c>
      <c r="F8" s="3">
        <v>19.2</v>
      </c>
      <c r="G8" s="3">
        <v>19.399999999999999</v>
      </c>
      <c r="H8" s="3">
        <v>18.899999999999999</v>
      </c>
      <c r="I8" s="3">
        <v>19.5</v>
      </c>
      <c r="J8" s="7">
        <v>19.7</v>
      </c>
      <c r="K8" s="10">
        <f t="shared" si="0"/>
        <v>19.137499999999999</v>
      </c>
      <c r="L8" s="11">
        <f t="shared" si="1"/>
        <v>19.7</v>
      </c>
      <c r="M8" s="11">
        <f t="shared" si="2"/>
        <v>18.399999999999999</v>
      </c>
    </row>
    <row r="9" spans="1:13" ht="30.75">
      <c r="A9" s="2" t="s">
        <v>22</v>
      </c>
      <c r="B9" s="2" t="s">
        <v>23</v>
      </c>
      <c r="C9" s="3">
        <v>17.5</v>
      </c>
      <c r="D9" s="3">
        <v>17.850000000000001</v>
      </c>
      <c r="E9" s="3">
        <v>17.5</v>
      </c>
      <c r="F9" s="3">
        <v>18</v>
      </c>
      <c r="G9" s="3">
        <v>17.3</v>
      </c>
      <c r="H9" s="3">
        <v>17.899999999999999</v>
      </c>
      <c r="I9" s="3">
        <v>18.2</v>
      </c>
      <c r="J9" s="7">
        <v>18.399999999999999</v>
      </c>
      <c r="K9" s="10">
        <f t="shared" si="0"/>
        <v>17.831249999999997</v>
      </c>
      <c r="L9" s="11">
        <f t="shared" si="1"/>
        <v>18.399999999999999</v>
      </c>
      <c r="M9" s="11">
        <f t="shared" si="2"/>
        <v>17.3</v>
      </c>
    </row>
    <row r="10" spans="1:13" ht="30.75">
      <c r="A10" s="2" t="s">
        <v>24</v>
      </c>
      <c r="B10" s="2" t="s">
        <v>25</v>
      </c>
      <c r="C10" s="3">
        <v>74.5</v>
      </c>
      <c r="D10" s="3">
        <v>70.5</v>
      </c>
      <c r="E10" s="3">
        <v>67.900000000000006</v>
      </c>
      <c r="F10" s="3">
        <v>68.599999999999994</v>
      </c>
      <c r="G10" s="3">
        <v>72.3</v>
      </c>
      <c r="H10" s="3">
        <v>76.2</v>
      </c>
      <c r="I10" s="3">
        <v>72.900000000000006</v>
      </c>
      <c r="J10" s="7">
        <v>75.599999999999994</v>
      </c>
      <c r="K10" s="10">
        <f t="shared" si="0"/>
        <v>72.3125</v>
      </c>
      <c r="L10" s="11">
        <f t="shared" si="1"/>
        <v>76.2</v>
      </c>
      <c r="M10" s="11">
        <f t="shared" si="2"/>
        <v>67.900000000000006</v>
      </c>
    </row>
    <row r="11" spans="1:13" ht="15.75">
      <c r="A11" s="2" t="s">
        <v>26</v>
      </c>
      <c r="B11" s="2" t="s">
        <v>27</v>
      </c>
      <c r="C11" s="3">
        <v>22.7</v>
      </c>
      <c r="D11" s="3">
        <v>23.5</v>
      </c>
      <c r="E11" s="3">
        <v>23.4</v>
      </c>
      <c r="F11" s="3">
        <v>23.9</v>
      </c>
      <c r="G11" s="3">
        <v>24.3</v>
      </c>
      <c r="H11" s="3">
        <v>25.1</v>
      </c>
      <c r="I11" s="3">
        <v>23.6</v>
      </c>
      <c r="J11" s="7">
        <v>23.9</v>
      </c>
      <c r="K11" s="10">
        <f t="shared" si="0"/>
        <v>23.8</v>
      </c>
      <c r="L11" s="11">
        <f t="shared" si="1"/>
        <v>25.1</v>
      </c>
      <c r="M11" s="11">
        <f t="shared" si="2"/>
        <v>22.7</v>
      </c>
    </row>
    <row r="12" spans="1:13" ht="15.75">
      <c r="A12" s="2" t="s">
        <v>28</v>
      </c>
      <c r="B12" s="2" t="s">
        <v>29</v>
      </c>
      <c r="C12" s="3">
        <v>12.3</v>
      </c>
      <c r="D12" s="3">
        <v>13.2</v>
      </c>
      <c r="E12" s="3">
        <v>13.1</v>
      </c>
      <c r="F12" s="3">
        <v>13.9</v>
      </c>
      <c r="G12" s="3">
        <v>13.6</v>
      </c>
      <c r="H12" s="3">
        <v>14.2</v>
      </c>
      <c r="I12" s="3">
        <v>14.3</v>
      </c>
      <c r="J12" s="7">
        <v>13.8</v>
      </c>
      <c r="K12" s="10">
        <f t="shared" si="0"/>
        <v>13.549999999999999</v>
      </c>
      <c r="L12" s="11">
        <f t="shared" si="1"/>
        <v>14.3</v>
      </c>
      <c r="M12" s="11">
        <f t="shared" si="2"/>
        <v>12.3</v>
      </c>
    </row>
    <row r="13" spans="1:13" ht="15.75">
      <c r="A13" s="2" t="s">
        <v>30</v>
      </c>
      <c r="B13" s="2" t="s">
        <v>31</v>
      </c>
      <c r="C13" s="3">
        <v>24</v>
      </c>
      <c r="D13" s="3">
        <v>24.6</v>
      </c>
      <c r="E13" s="3">
        <v>24.2</v>
      </c>
      <c r="F13" s="3">
        <v>24.9</v>
      </c>
      <c r="G13" s="3">
        <v>25.4</v>
      </c>
      <c r="H13" s="3">
        <v>25.8</v>
      </c>
      <c r="I13" s="3">
        <v>24.9</v>
      </c>
      <c r="J13" s="7">
        <v>25.8</v>
      </c>
      <c r="K13" s="10">
        <f t="shared" si="0"/>
        <v>24.950000000000003</v>
      </c>
      <c r="L13" s="11">
        <f t="shared" si="1"/>
        <v>25.8</v>
      </c>
      <c r="M13" s="11">
        <f t="shared" si="2"/>
        <v>24</v>
      </c>
    </row>
    <row r="14" spans="1:13" ht="15.75">
      <c r="A14" s="2" t="s">
        <v>32</v>
      </c>
      <c r="B14" s="2" t="s">
        <v>33</v>
      </c>
      <c r="C14" s="3">
        <v>4.8499999999999996</v>
      </c>
      <c r="D14" s="3">
        <v>4.5999999999999996</v>
      </c>
      <c r="E14" s="3">
        <v>4.9000000000000004</v>
      </c>
      <c r="F14" s="3">
        <v>5.2</v>
      </c>
      <c r="G14" s="3">
        <v>5.7</v>
      </c>
      <c r="H14" s="3">
        <v>5.0999999999999996</v>
      </c>
      <c r="I14" s="3">
        <v>4.8</v>
      </c>
      <c r="J14" s="7">
        <v>4.5999999999999996</v>
      </c>
      <c r="K14" s="10">
        <f t="shared" si="0"/>
        <v>4.96875</v>
      </c>
      <c r="L14" s="11">
        <f t="shared" si="1"/>
        <v>5.7</v>
      </c>
      <c r="M14" s="11">
        <f t="shared" si="2"/>
        <v>4.5999999999999996</v>
      </c>
    </row>
    <row r="15" spans="1:13" ht="30.75">
      <c r="A15" s="2" t="s">
        <v>34</v>
      </c>
      <c r="B15" s="2" t="s">
        <v>35</v>
      </c>
      <c r="C15" s="3">
        <v>92.5</v>
      </c>
      <c r="D15" s="3">
        <v>93.4</v>
      </c>
      <c r="E15" s="3">
        <v>95</v>
      </c>
      <c r="F15" s="3">
        <v>96.2</v>
      </c>
      <c r="G15" s="3">
        <v>94.8</v>
      </c>
      <c r="H15" s="3">
        <v>96.4</v>
      </c>
      <c r="I15" s="3">
        <v>98</v>
      </c>
      <c r="J15" s="7">
        <v>96.8</v>
      </c>
      <c r="K15" s="10">
        <f t="shared" si="0"/>
        <v>95.387499999999989</v>
      </c>
      <c r="L15" s="11">
        <f t="shared" si="1"/>
        <v>98</v>
      </c>
      <c r="M15" s="11">
        <f t="shared" si="2"/>
        <v>92.5</v>
      </c>
    </row>
    <row r="16" spans="1:13" ht="30.75">
      <c r="A16" s="2" t="s">
        <v>36</v>
      </c>
      <c r="B16" s="2" t="s">
        <v>37</v>
      </c>
      <c r="C16" s="3">
        <v>49</v>
      </c>
      <c r="D16" s="3">
        <v>49.5</v>
      </c>
      <c r="E16" s="3">
        <v>49.9</v>
      </c>
      <c r="F16" s="3">
        <v>47.9</v>
      </c>
      <c r="G16" s="3">
        <v>48.6</v>
      </c>
      <c r="H16" s="3">
        <v>49.2</v>
      </c>
      <c r="I16" s="3">
        <v>50.8</v>
      </c>
      <c r="J16" s="7">
        <v>51.2</v>
      </c>
      <c r="K16" s="10">
        <f t="shared" si="0"/>
        <v>49.512500000000003</v>
      </c>
      <c r="L16" s="11">
        <f t="shared" si="1"/>
        <v>51.2</v>
      </c>
      <c r="M16" s="11">
        <f t="shared" si="2"/>
        <v>47.9</v>
      </c>
    </row>
    <row r="17" spans="1:13" ht="30.75">
      <c r="A17" s="2" t="s">
        <v>38</v>
      </c>
      <c r="B17" s="2" t="s">
        <v>39</v>
      </c>
      <c r="C17" s="3">
        <v>17.5</v>
      </c>
      <c r="D17" s="3">
        <v>17.600000000000001</v>
      </c>
      <c r="E17" s="3">
        <v>17.899999999999999</v>
      </c>
      <c r="F17" s="3">
        <v>17.2</v>
      </c>
      <c r="G17" s="3">
        <v>17.5</v>
      </c>
      <c r="H17" s="3">
        <v>17.899999999999999</v>
      </c>
      <c r="I17" s="3">
        <v>18.600000000000001</v>
      </c>
      <c r="J17" s="7">
        <v>18.399999999999999</v>
      </c>
      <c r="K17" s="10">
        <f t="shared" si="0"/>
        <v>17.824999999999999</v>
      </c>
      <c r="L17" s="11">
        <f t="shared" si="1"/>
        <v>18.600000000000001</v>
      </c>
      <c r="M17" s="11">
        <f t="shared" si="2"/>
        <v>17.2</v>
      </c>
    </row>
    <row r="18" spans="1:13" ht="15.75">
      <c r="A18" s="2" t="s">
        <v>40</v>
      </c>
      <c r="B18" s="2" t="s">
        <v>41</v>
      </c>
      <c r="C18" s="3">
        <v>39.6</v>
      </c>
      <c r="D18" s="3">
        <v>36.4</v>
      </c>
      <c r="E18" s="3">
        <v>36.9</v>
      </c>
      <c r="F18" s="3">
        <v>37.200000000000003</v>
      </c>
      <c r="G18" s="3">
        <v>38.5</v>
      </c>
      <c r="H18" s="3">
        <v>38</v>
      </c>
      <c r="I18" s="3">
        <v>39</v>
      </c>
      <c r="J18" s="7">
        <v>39.200000000000003</v>
      </c>
      <c r="K18" s="10">
        <f t="shared" si="0"/>
        <v>38.1</v>
      </c>
      <c r="L18" s="11">
        <f t="shared" si="1"/>
        <v>39.6</v>
      </c>
      <c r="M18" s="11">
        <f t="shared" si="2"/>
        <v>36.4</v>
      </c>
    </row>
    <row r="19" spans="1:13" ht="15.75">
      <c r="A19" s="2" t="s">
        <v>42</v>
      </c>
      <c r="B19" s="2" t="s">
        <v>43</v>
      </c>
      <c r="C19" s="3">
        <v>124</v>
      </c>
      <c r="D19" s="3">
        <v>126</v>
      </c>
      <c r="E19" s="3">
        <v>126.8</v>
      </c>
      <c r="F19" s="3">
        <v>132</v>
      </c>
      <c r="G19" s="3">
        <v>135</v>
      </c>
      <c r="H19" s="3">
        <v>139</v>
      </c>
      <c r="I19" s="3">
        <v>135</v>
      </c>
      <c r="J19" s="7">
        <v>136</v>
      </c>
      <c r="K19" s="10">
        <f t="shared" si="0"/>
        <v>131.72499999999999</v>
      </c>
      <c r="L19" s="11">
        <f t="shared" si="1"/>
        <v>139</v>
      </c>
      <c r="M19" s="11">
        <f t="shared" si="2"/>
        <v>124</v>
      </c>
    </row>
    <row r="22" spans="1:13" ht="15">
      <c r="A22" s="4" t="s">
        <v>44</v>
      </c>
    </row>
    <row r="23" spans="1:13">
      <c r="A23" s="5"/>
    </row>
    <row r="24" spans="1:13" ht="15">
      <c r="A24" s="12" t="s">
        <v>45</v>
      </c>
    </row>
    <row r="25" spans="1:13" ht="15">
      <c r="A25" s="12" t="s">
        <v>46</v>
      </c>
    </row>
    <row r="26" spans="1:13" ht="15">
      <c r="A26" s="12" t="s">
        <v>47</v>
      </c>
    </row>
    <row r="27" spans="1:13" ht="15">
      <c r="A27" s="12" t="s">
        <v>48</v>
      </c>
    </row>
    <row r="28" spans="1:13" ht="15">
      <c r="A28" s="6" t="s">
        <v>49</v>
      </c>
    </row>
    <row r="29" spans="1:13" ht="15">
      <c r="A29" s="6" t="s">
        <v>50</v>
      </c>
    </row>
    <row r="30" spans="1:13" ht="15">
      <c r="A30" s="12" t="s">
        <v>51</v>
      </c>
    </row>
    <row r="31" spans="1:13" ht="15">
      <c r="A31" s="6" t="s">
        <v>52</v>
      </c>
    </row>
    <row r="32" spans="1:13" ht="15">
      <c r="A32" s="6" t="s">
        <v>53</v>
      </c>
    </row>
    <row r="33" spans="1:1" ht="15">
      <c r="A33" s="6" t="s">
        <v>54</v>
      </c>
    </row>
    <row r="34" spans="1:1" ht="15">
      <c r="A34" s="6" t="s">
        <v>55</v>
      </c>
    </row>
  </sheetData>
  <mergeCells count="3">
    <mergeCell ref="A1:J1"/>
    <mergeCell ref="A2:A3"/>
    <mergeCell ref="C2:J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Żurek</dc:creator>
  <cp:lastModifiedBy>zurek</cp:lastModifiedBy>
  <dcterms:created xsi:type="dcterms:W3CDTF">2013-01-10T23:06:22Z</dcterms:created>
  <dcterms:modified xsi:type="dcterms:W3CDTF">2013-01-12T04:26:46Z</dcterms:modified>
</cp:coreProperties>
</file>